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4880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1" i="1"/>
  <c r="G31"/>
  <c r="F31"/>
  <c r="I30"/>
  <c r="I31" s="1"/>
  <c r="E30"/>
  <c r="E31" s="1"/>
  <c r="D30"/>
  <c r="D31" s="1"/>
  <c r="C30"/>
  <c r="C31" s="1"/>
  <c r="I29"/>
  <c r="E29"/>
  <c r="D29"/>
  <c r="C29"/>
  <c r="I28"/>
  <c r="H25"/>
  <c r="H22"/>
  <c r="F22"/>
  <c r="E22"/>
  <c r="H19"/>
  <c r="G19"/>
  <c r="F19"/>
  <c r="E19"/>
  <c r="C19"/>
  <c r="I16"/>
  <c r="H16"/>
  <c r="G16"/>
  <c r="E16"/>
  <c r="D16"/>
  <c r="C16"/>
  <c r="I13"/>
  <c r="H13"/>
  <c r="G13"/>
  <c r="E13"/>
  <c r="D13"/>
  <c r="C13"/>
  <c r="I7"/>
  <c r="H7"/>
  <c r="G7"/>
  <c r="F7"/>
  <c r="E7"/>
  <c r="D7"/>
  <c r="C7"/>
  <c r="I4"/>
  <c r="H4"/>
  <c r="G4"/>
  <c r="F4"/>
  <c r="E4"/>
  <c r="D4"/>
  <c r="C4"/>
</calcChain>
</file>

<file path=xl/sharedStrings.xml><?xml version="1.0" encoding="utf-8"?>
<sst xmlns="http://schemas.openxmlformats.org/spreadsheetml/2006/main" count="80" uniqueCount="28">
  <si>
    <t>Professional License Program</t>
  </si>
  <si>
    <t>1999-00</t>
  </si>
  <si>
    <t>2000-01</t>
  </si>
  <si>
    <t>2003-04</t>
  </si>
  <si>
    <t>2004-05</t>
  </si>
  <si>
    <t>2005-06</t>
  </si>
  <si>
    <t>2006-07</t>
  </si>
  <si>
    <t>2007-08</t>
  </si>
  <si>
    <t># Attempted</t>
  </si>
  <si>
    <t xml:space="preserve">Nursing A DN </t>
  </si>
  <si>
    <t># Passed</t>
  </si>
  <si>
    <t>Pass Rate</t>
  </si>
  <si>
    <t>Practical Nursing Certificate</t>
  </si>
  <si>
    <t>Certified Nurses Aide (CNA)</t>
  </si>
  <si>
    <t>Certified Medical Aide (CMA)</t>
  </si>
  <si>
    <t>Medical Laboratory Technician</t>
  </si>
  <si>
    <t>(MLT)</t>
  </si>
  <si>
    <t>\\</t>
  </si>
  <si>
    <t>NA</t>
  </si>
  <si>
    <t>EMT Education Basic</t>
  </si>
  <si>
    <t>EMT Education Intermediate</t>
  </si>
  <si>
    <t xml:space="preserve"> </t>
  </si>
  <si>
    <t>Mobile Intensive Care Tech.</t>
  </si>
  <si>
    <t>(MICT)</t>
  </si>
  <si>
    <t>Licensure Exams, Overall</t>
  </si>
  <si>
    <t>2008-09</t>
  </si>
  <si>
    <t>Home Health Aide</t>
  </si>
  <si>
    <t>N/A</t>
  </si>
</sst>
</file>

<file path=xl/styles.xml><?xml version="1.0" encoding="utf-8"?>
<styleSheet xmlns="http://schemas.openxmlformats.org/spreadsheetml/2006/main">
  <fonts count="3">
    <font>
      <sz val="12"/>
      <color theme="1"/>
      <name val="Times New Roman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2" fillId="2" borderId="14" xfId="0" applyFont="1" applyFill="1" applyBorder="1"/>
    <xf numFmtId="0" fontId="2" fillId="0" borderId="15" xfId="0" applyFont="1" applyBorder="1" applyAlignment="1">
      <alignment horizontal="center"/>
    </xf>
    <xf numFmtId="9" fontId="1" fillId="0" borderId="16" xfId="0" applyNumberFormat="1" applyFont="1" applyBorder="1" applyAlignment="1">
      <alignment horizontal="center"/>
    </xf>
    <xf numFmtId="9" fontId="1" fillId="0" borderId="17" xfId="0" applyNumberFormat="1" applyFont="1" applyBorder="1" applyAlignment="1">
      <alignment horizontal="center"/>
    </xf>
    <xf numFmtId="9" fontId="1" fillId="0" borderId="18" xfId="0" applyNumberFormat="1" applyFont="1" applyBorder="1"/>
    <xf numFmtId="9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8" xfId="0" applyFont="1" applyBorder="1"/>
    <xf numFmtId="0" fontId="2" fillId="0" borderId="24" xfId="0" applyFont="1" applyBorder="1" applyAlignment="1">
      <alignment horizontal="center"/>
    </xf>
    <xf numFmtId="9" fontId="1" fillId="0" borderId="17" xfId="0" applyNumberFormat="1" applyFont="1" applyBorder="1"/>
    <xf numFmtId="9" fontId="1" fillId="0" borderId="1" xfId="0" applyNumberFormat="1" applyFont="1" applyBorder="1"/>
    <xf numFmtId="0" fontId="1" fillId="0" borderId="22" xfId="0" applyFont="1" applyBorder="1"/>
    <xf numFmtId="0" fontId="1" fillId="0" borderId="2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9" fontId="1" fillId="0" borderId="17" xfId="0" applyNumberFormat="1" applyFont="1" applyFill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26" xfId="0" applyFont="1" applyFill="1" applyBorder="1"/>
    <xf numFmtId="0" fontId="1" fillId="2" borderId="14" xfId="0" applyFont="1" applyFill="1" applyBorder="1"/>
    <xf numFmtId="0" fontId="1" fillId="0" borderId="0" xfId="0" applyFont="1"/>
    <xf numFmtId="9" fontId="1" fillId="3" borderId="17" xfId="0" applyNumberFormat="1" applyFont="1" applyFill="1" applyBorder="1"/>
    <xf numFmtId="9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sqref="A1:J31"/>
    </sheetView>
  </sheetViews>
  <sheetFormatPr defaultRowHeight="15.75"/>
  <cols>
    <col min="1" max="1" width="13.875" style="39" customWidth="1"/>
    <col min="2" max="2" width="9" style="39"/>
    <col min="3" max="5" width="9" style="39" hidden="1" customWidth="1"/>
    <col min="6" max="9" width="9" style="39" customWidth="1"/>
    <col min="10" max="10" width="9" style="39"/>
  </cols>
  <sheetData>
    <row r="1" spans="1:10" ht="24.75" thickBot="1">
      <c r="A1" s="1" t="s">
        <v>0</v>
      </c>
      <c r="B1" s="1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25</v>
      </c>
    </row>
    <row r="2" spans="1:10">
      <c r="A2" s="4"/>
      <c r="B2" s="5" t="s">
        <v>8</v>
      </c>
      <c r="C2" s="6">
        <v>17</v>
      </c>
      <c r="D2" s="7">
        <v>19</v>
      </c>
      <c r="E2" s="7">
        <v>21</v>
      </c>
      <c r="F2" s="7">
        <v>21</v>
      </c>
      <c r="G2" s="7">
        <v>31</v>
      </c>
      <c r="H2" s="8">
        <v>25</v>
      </c>
      <c r="I2" s="9">
        <v>33</v>
      </c>
      <c r="J2" s="10">
        <v>25</v>
      </c>
    </row>
    <row r="3" spans="1:10" ht="16.5" thickBot="1">
      <c r="A3" s="4" t="s">
        <v>9</v>
      </c>
      <c r="B3" s="11" t="s">
        <v>10</v>
      </c>
      <c r="C3" s="12">
        <v>17</v>
      </c>
      <c r="D3" s="13">
        <v>18</v>
      </c>
      <c r="E3" s="13">
        <v>20</v>
      </c>
      <c r="F3" s="13">
        <v>20</v>
      </c>
      <c r="G3" s="13">
        <v>25</v>
      </c>
      <c r="H3" s="14">
        <v>14</v>
      </c>
      <c r="I3" s="15">
        <v>31</v>
      </c>
      <c r="J3" s="10">
        <v>17</v>
      </c>
    </row>
    <row r="4" spans="1:10" ht="16.5" thickBot="1">
      <c r="A4" s="16"/>
      <c r="B4" s="17" t="s">
        <v>11</v>
      </c>
      <c r="C4" s="18">
        <f t="shared" ref="C4:I4" si="0">SUM(C3/C2)</f>
        <v>1</v>
      </c>
      <c r="D4" s="19">
        <f t="shared" si="0"/>
        <v>0.94736842105263153</v>
      </c>
      <c r="E4" s="19">
        <f t="shared" si="0"/>
        <v>0.95238095238095233</v>
      </c>
      <c r="F4" s="19">
        <f t="shared" si="0"/>
        <v>0.95238095238095233</v>
      </c>
      <c r="G4" s="19">
        <f t="shared" si="0"/>
        <v>0.80645161290322576</v>
      </c>
      <c r="H4" s="20">
        <f t="shared" si="0"/>
        <v>0.56000000000000005</v>
      </c>
      <c r="I4" s="40">
        <f t="shared" si="0"/>
        <v>0.93939393939393945</v>
      </c>
      <c r="J4" s="21">
        <v>0.68</v>
      </c>
    </row>
    <row r="5" spans="1:10">
      <c r="A5" s="4"/>
      <c r="B5" s="22" t="s">
        <v>8</v>
      </c>
      <c r="C5" s="23">
        <v>26</v>
      </c>
      <c r="D5" s="24">
        <v>20</v>
      </c>
      <c r="E5" s="24">
        <v>28</v>
      </c>
      <c r="F5" s="24">
        <v>35</v>
      </c>
      <c r="G5" s="24">
        <v>35</v>
      </c>
      <c r="H5" s="8">
        <v>36</v>
      </c>
      <c r="I5" s="9">
        <v>38</v>
      </c>
      <c r="J5" s="10">
        <v>34</v>
      </c>
    </row>
    <row r="6" spans="1:10" ht="16.5" thickBot="1">
      <c r="A6" s="4" t="s">
        <v>12</v>
      </c>
      <c r="B6" s="25" t="s">
        <v>10</v>
      </c>
      <c r="C6" s="12">
        <v>26</v>
      </c>
      <c r="D6" s="13">
        <v>20</v>
      </c>
      <c r="E6" s="13">
        <v>28</v>
      </c>
      <c r="F6" s="13">
        <v>35</v>
      </c>
      <c r="G6" s="13">
        <v>31</v>
      </c>
      <c r="H6" s="26">
        <v>33</v>
      </c>
      <c r="I6" s="14">
        <v>36</v>
      </c>
      <c r="J6" s="10">
        <v>33</v>
      </c>
    </row>
    <row r="7" spans="1:10" ht="16.5" thickBot="1">
      <c r="A7" s="16"/>
      <c r="B7" s="27" t="s">
        <v>11</v>
      </c>
      <c r="C7" s="18">
        <f t="shared" ref="C7:I7" si="1">SUM(C6/C5)</f>
        <v>1</v>
      </c>
      <c r="D7" s="19">
        <f t="shared" si="1"/>
        <v>1</v>
      </c>
      <c r="E7" s="19">
        <f t="shared" si="1"/>
        <v>1</v>
      </c>
      <c r="F7" s="19">
        <f t="shared" si="1"/>
        <v>1</v>
      </c>
      <c r="G7" s="19">
        <f t="shared" si="1"/>
        <v>0.88571428571428568</v>
      </c>
      <c r="H7" s="28">
        <f t="shared" si="1"/>
        <v>0.91666666666666663</v>
      </c>
      <c r="I7" s="29">
        <f t="shared" si="1"/>
        <v>0.94736842105263153</v>
      </c>
      <c r="J7" s="21">
        <v>0.97</v>
      </c>
    </row>
    <row r="8" spans="1:10">
      <c r="A8" s="4"/>
      <c r="B8" s="22" t="s">
        <v>8</v>
      </c>
      <c r="C8" s="23"/>
      <c r="D8" s="24"/>
      <c r="E8" s="24">
        <v>6</v>
      </c>
      <c r="F8" s="24">
        <v>0</v>
      </c>
      <c r="G8" s="24">
        <v>0</v>
      </c>
      <c r="H8" s="24">
        <v>0</v>
      </c>
      <c r="I8" s="24">
        <v>0</v>
      </c>
      <c r="J8" s="10">
        <v>2</v>
      </c>
    </row>
    <row r="9" spans="1:10" ht="16.5" thickBot="1">
      <c r="A9" s="4" t="s">
        <v>26</v>
      </c>
      <c r="B9" s="25" t="s">
        <v>10</v>
      </c>
      <c r="C9" s="12"/>
      <c r="D9" s="13"/>
      <c r="E9" s="13">
        <v>6</v>
      </c>
      <c r="F9" s="13">
        <v>0</v>
      </c>
      <c r="G9" s="13">
        <v>0</v>
      </c>
      <c r="H9" s="13">
        <v>0</v>
      </c>
      <c r="I9" s="13">
        <v>0</v>
      </c>
      <c r="J9" s="10">
        <v>2</v>
      </c>
    </row>
    <row r="10" spans="1:10" ht="16.5" thickBot="1">
      <c r="A10" s="16"/>
      <c r="B10" s="27" t="s">
        <v>11</v>
      </c>
      <c r="C10" s="18"/>
      <c r="D10" s="19"/>
      <c r="E10" s="19">
        <v>1</v>
      </c>
      <c r="F10" s="19"/>
      <c r="G10" s="19"/>
      <c r="H10" s="19"/>
      <c r="I10" s="19"/>
      <c r="J10" s="21">
        <v>1</v>
      </c>
    </row>
    <row r="11" spans="1:10">
      <c r="A11" s="4"/>
      <c r="B11" s="22" t="s">
        <v>8</v>
      </c>
      <c r="C11" s="23">
        <v>144</v>
      </c>
      <c r="D11" s="24">
        <v>86</v>
      </c>
      <c r="E11" s="24">
        <v>101</v>
      </c>
      <c r="F11" s="24">
        <v>70</v>
      </c>
      <c r="G11" s="24">
        <v>90</v>
      </c>
      <c r="H11" s="30">
        <v>116</v>
      </c>
      <c r="I11" s="9">
        <v>86</v>
      </c>
      <c r="J11" s="10">
        <v>201</v>
      </c>
    </row>
    <row r="12" spans="1:10" ht="16.5" thickBot="1">
      <c r="A12" s="4" t="s">
        <v>13</v>
      </c>
      <c r="B12" s="25" t="s">
        <v>10</v>
      </c>
      <c r="C12" s="12">
        <v>142</v>
      </c>
      <c r="D12" s="13">
        <v>86</v>
      </c>
      <c r="E12" s="13">
        <v>96</v>
      </c>
      <c r="F12" s="13">
        <v>69</v>
      </c>
      <c r="G12" s="13">
        <v>89</v>
      </c>
      <c r="H12" s="26">
        <v>100</v>
      </c>
      <c r="I12" s="14">
        <v>86</v>
      </c>
      <c r="J12" s="10">
        <v>182</v>
      </c>
    </row>
    <row r="13" spans="1:10" ht="16.5" thickBot="1">
      <c r="A13" s="16"/>
      <c r="B13" s="27" t="s">
        <v>11</v>
      </c>
      <c r="C13" s="18">
        <f>SUM(C12/C11)</f>
        <v>0.98611111111111116</v>
      </c>
      <c r="D13" s="19">
        <f>SUM(D12/D11)</f>
        <v>1</v>
      </c>
      <c r="E13" s="19">
        <f>SUM(E12/E11)</f>
        <v>0.95049504950495045</v>
      </c>
      <c r="F13" s="19">
        <v>0.99</v>
      </c>
      <c r="G13" s="19">
        <f>SUM(G12/G11)</f>
        <v>0.98888888888888893</v>
      </c>
      <c r="H13" s="28">
        <f>SUM(H12/H11)</f>
        <v>0.86206896551724133</v>
      </c>
      <c r="I13" s="29">
        <f>SUM(I12/I11)</f>
        <v>1</v>
      </c>
      <c r="J13" s="21">
        <v>0.91</v>
      </c>
    </row>
    <row r="14" spans="1:10">
      <c r="A14" s="4"/>
      <c r="B14" s="22" t="s">
        <v>8</v>
      </c>
      <c r="C14" s="23">
        <v>44</v>
      </c>
      <c r="D14" s="24">
        <v>40</v>
      </c>
      <c r="E14" s="24">
        <v>19</v>
      </c>
      <c r="F14" s="24">
        <v>18</v>
      </c>
      <c r="G14" s="24">
        <v>73</v>
      </c>
      <c r="H14" s="8">
        <v>59</v>
      </c>
      <c r="I14" s="9">
        <v>34</v>
      </c>
      <c r="J14" s="10">
        <v>50</v>
      </c>
    </row>
    <row r="15" spans="1:10" ht="16.5" thickBot="1">
      <c r="A15" s="4" t="s">
        <v>14</v>
      </c>
      <c r="B15" s="25" t="s">
        <v>10</v>
      </c>
      <c r="C15" s="12">
        <v>41</v>
      </c>
      <c r="D15" s="13">
        <v>30</v>
      </c>
      <c r="E15" s="13">
        <v>19</v>
      </c>
      <c r="F15" s="13">
        <v>16</v>
      </c>
      <c r="G15" s="13">
        <v>72</v>
      </c>
      <c r="H15" s="26">
        <v>39</v>
      </c>
      <c r="I15" s="14">
        <v>32</v>
      </c>
      <c r="J15" s="10">
        <v>47</v>
      </c>
    </row>
    <row r="16" spans="1:10" ht="16.5" thickBot="1">
      <c r="A16" s="16"/>
      <c r="B16" s="27" t="s">
        <v>11</v>
      </c>
      <c r="C16" s="18">
        <f>SUM(C15/C14)</f>
        <v>0.93181818181818177</v>
      </c>
      <c r="D16" s="19">
        <f>SUM(D15/D14)</f>
        <v>0.75</v>
      </c>
      <c r="E16" s="19">
        <f>SUM(E15/E14)</f>
        <v>1</v>
      </c>
      <c r="F16" s="19">
        <v>0.89</v>
      </c>
      <c r="G16" s="19">
        <f>SUM(G15/G14)</f>
        <v>0.98630136986301364</v>
      </c>
      <c r="H16" s="28">
        <f>SUM(H15/H14)</f>
        <v>0.66101694915254239</v>
      </c>
      <c r="I16" s="41">
        <f>SUM(I15/I14)</f>
        <v>0.94117647058823528</v>
      </c>
      <c r="J16" s="21">
        <v>0.94</v>
      </c>
    </row>
    <row r="17" spans="1:10">
      <c r="A17" s="4"/>
      <c r="B17" s="22" t="s">
        <v>8</v>
      </c>
      <c r="C17" s="23">
        <v>5</v>
      </c>
      <c r="D17" s="24">
        <v>0</v>
      </c>
      <c r="E17" s="24">
        <v>10</v>
      </c>
      <c r="F17" s="31">
        <v>11</v>
      </c>
      <c r="G17" s="31">
        <v>7</v>
      </c>
      <c r="H17" s="8">
        <v>8</v>
      </c>
      <c r="I17" s="9">
        <v>8</v>
      </c>
      <c r="J17" s="10">
        <v>12</v>
      </c>
    </row>
    <row r="18" spans="1:10" ht="16.5" thickBot="1">
      <c r="A18" s="4" t="s">
        <v>15</v>
      </c>
      <c r="B18" s="25" t="s">
        <v>10</v>
      </c>
      <c r="C18" s="12">
        <v>5</v>
      </c>
      <c r="D18" s="13">
        <v>0</v>
      </c>
      <c r="E18" s="13">
        <v>9</v>
      </c>
      <c r="F18" s="32">
        <v>7</v>
      </c>
      <c r="G18" s="32">
        <v>6</v>
      </c>
      <c r="H18" s="26">
        <v>8</v>
      </c>
      <c r="I18" s="14">
        <v>8</v>
      </c>
      <c r="J18" s="10">
        <v>10</v>
      </c>
    </row>
    <row r="19" spans="1:10" ht="16.5" thickBot="1">
      <c r="A19" s="16" t="s">
        <v>16</v>
      </c>
      <c r="B19" s="27" t="s">
        <v>11</v>
      </c>
      <c r="C19" s="18">
        <f>SUM(C18/C17)</f>
        <v>1</v>
      </c>
      <c r="D19" s="33" t="s">
        <v>17</v>
      </c>
      <c r="E19" s="19">
        <f>SUM(E18/E17)</f>
        <v>0.9</v>
      </c>
      <c r="F19" s="34">
        <f>SUM(F18/F17)</f>
        <v>0.63636363636363635</v>
      </c>
      <c r="G19" s="34">
        <f>SUM(G18/G17)</f>
        <v>0.8571428571428571</v>
      </c>
      <c r="H19" s="28">
        <f>SUM(H18/H17)</f>
        <v>1</v>
      </c>
      <c r="I19" s="29">
        <v>1</v>
      </c>
      <c r="J19" s="21">
        <v>0.83</v>
      </c>
    </row>
    <row r="20" spans="1:10">
      <c r="A20" s="4"/>
      <c r="B20" s="22" t="s">
        <v>8</v>
      </c>
      <c r="C20" s="23" t="s">
        <v>18</v>
      </c>
      <c r="D20" s="24" t="s">
        <v>18</v>
      </c>
      <c r="E20" s="24">
        <v>32</v>
      </c>
      <c r="F20" s="31">
        <v>26</v>
      </c>
      <c r="G20" s="31">
        <v>74</v>
      </c>
      <c r="H20" s="8">
        <v>123</v>
      </c>
      <c r="I20" s="9">
        <v>69</v>
      </c>
      <c r="J20" s="10">
        <v>114</v>
      </c>
    </row>
    <row r="21" spans="1:10" ht="16.5" thickBot="1">
      <c r="A21" s="4" t="s">
        <v>19</v>
      </c>
      <c r="B21" s="25" t="s">
        <v>10</v>
      </c>
      <c r="C21" s="12" t="s">
        <v>18</v>
      </c>
      <c r="D21" s="13" t="s">
        <v>18</v>
      </c>
      <c r="E21" s="13">
        <v>28</v>
      </c>
      <c r="F21" s="32">
        <v>25</v>
      </c>
      <c r="G21" s="32">
        <v>48</v>
      </c>
      <c r="H21" s="26">
        <v>69</v>
      </c>
      <c r="I21" s="14">
        <v>49</v>
      </c>
      <c r="J21" s="10">
        <v>77</v>
      </c>
    </row>
    <row r="22" spans="1:10" ht="16.5" thickBot="1">
      <c r="A22" s="16"/>
      <c r="B22" s="27" t="s">
        <v>11</v>
      </c>
      <c r="C22" s="35" t="s">
        <v>17</v>
      </c>
      <c r="D22" s="33" t="s">
        <v>17</v>
      </c>
      <c r="E22" s="19">
        <f>SUM(E21/E20)</f>
        <v>0.875</v>
      </c>
      <c r="F22" s="34">
        <f>SUM(F21/F20)</f>
        <v>0.96153846153846156</v>
      </c>
      <c r="G22" s="34">
        <v>0.64859999999999995</v>
      </c>
      <c r="H22" s="28">
        <f>SUM(H21/H20)</f>
        <v>0.56097560975609762</v>
      </c>
      <c r="I22" s="41">
        <v>0.71</v>
      </c>
      <c r="J22" s="21">
        <v>0.68</v>
      </c>
    </row>
    <row r="23" spans="1:10">
      <c r="A23" s="4"/>
      <c r="B23" s="22" t="s">
        <v>8</v>
      </c>
      <c r="C23" s="23" t="s">
        <v>18</v>
      </c>
      <c r="D23" s="24" t="s">
        <v>18</v>
      </c>
      <c r="E23" s="24">
        <v>0</v>
      </c>
      <c r="F23" s="31">
        <v>0</v>
      </c>
      <c r="G23" s="31">
        <v>26</v>
      </c>
      <c r="H23" s="8">
        <v>28</v>
      </c>
      <c r="I23" s="9">
        <v>10</v>
      </c>
      <c r="J23" s="10" t="s">
        <v>27</v>
      </c>
    </row>
    <row r="24" spans="1:10" ht="16.5" thickBot="1">
      <c r="A24" s="4" t="s">
        <v>20</v>
      </c>
      <c r="B24" s="25" t="s">
        <v>10</v>
      </c>
      <c r="C24" s="12" t="s">
        <v>18</v>
      </c>
      <c r="D24" s="13" t="s">
        <v>18</v>
      </c>
      <c r="E24" s="13">
        <v>0</v>
      </c>
      <c r="F24" s="32">
        <v>0</v>
      </c>
      <c r="G24" s="32">
        <v>26</v>
      </c>
      <c r="H24" s="26">
        <v>22</v>
      </c>
      <c r="I24" s="14">
        <v>10</v>
      </c>
      <c r="J24" s="10" t="s">
        <v>27</v>
      </c>
    </row>
    <row r="25" spans="1:10" ht="16.5" thickBot="1">
      <c r="A25" s="4"/>
      <c r="B25" s="36" t="s">
        <v>11</v>
      </c>
      <c r="C25" s="35" t="s">
        <v>17</v>
      </c>
      <c r="D25" s="33" t="s">
        <v>17</v>
      </c>
      <c r="E25" s="19" t="s">
        <v>21</v>
      </c>
      <c r="F25" s="34" t="s">
        <v>21</v>
      </c>
      <c r="G25" s="34">
        <v>1</v>
      </c>
      <c r="H25" s="28">
        <f>SUM(H24/H23)</f>
        <v>0.7857142857142857</v>
      </c>
      <c r="I25" s="29">
        <v>1</v>
      </c>
      <c r="J25" s="21"/>
    </row>
    <row r="26" spans="1:10">
      <c r="A26" s="37"/>
      <c r="B26" s="22" t="s">
        <v>8</v>
      </c>
      <c r="C26" s="23" t="s">
        <v>18</v>
      </c>
      <c r="D26" s="24" t="s">
        <v>18</v>
      </c>
      <c r="E26" s="31" t="s">
        <v>18</v>
      </c>
      <c r="F26" s="31" t="s">
        <v>18</v>
      </c>
      <c r="G26" s="31">
        <v>4</v>
      </c>
      <c r="H26" s="8">
        <v>13</v>
      </c>
      <c r="I26" s="9">
        <v>21</v>
      </c>
      <c r="J26" s="10">
        <v>45</v>
      </c>
    </row>
    <row r="27" spans="1:10" ht="16.5" thickBot="1">
      <c r="A27" s="4" t="s">
        <v>22</v>
      </c>
      <c r="B27" s="25" t="s">
        <v>10</v>
      </c>
      <c r="C27" s="12" t="s">
        <v>18</v>
      </c>
      <c r="D27" s="13" t="s">
        <v>18</v>
      </c>
      <c r="E27" s="32" t="s">
        <v>18</v>
      </c>
      <c r="F27" s="32" t="s">
        <v>18</v>
      </c>
      <c r="G27" s="32">
        <v>4</v>
      </c>
      <c r="H27" s="26">
        <v>11</v>
      </c>
      <c r="I27" s="14">
        <v>19</v>
      </c>
      <c r="J27" s="10">
        <v>41</v>
      </c>
    </row>
    <row r="28" spans="1:10" ht="16.5" thickBot="1">
      <c r="A28" s="16" t="s">
        <v>23</v>
      </c>
      <c r="B28" s="36" t="s">
        <v>11</v>
      </c>
      <c r="C28" s="35" t="s">
        <v>17</v>
      </c>
      <c r="D28" s="33" t="s">
        <v>17</v>
      </c>
      <c r="E28" s="19" t="s">
        <v>21</v>
      </c>
      <c r="F28" s="34" t="s">
        <v>21</v>
      </c>
      <c r="G28" s="34">
        <v>1</v>
      </c>
      <c r="H28" s="28">
        <v>0.85</v>
      </c>
      <c r="I28" s="29">
        <f>SUM(I27/I26)</f>
        <v>0.90476190476190477</v>
      </c>
      <c r="J28" s="21">
        <v>0.91</v>
      </c>
    </row>
    <row r="29" spans="1:10">
      <c r="A29" s="4"/>
      <c r="B29" s="22" t="s">
        <v>8</v>
      </c>
      <c r="C29" s="23" t="e">
        <f>SUM(C2+C5+C11+#REF!+C14+C17)</f>
        <v>#REF!</v>
      </c>
      <c r="D29" s="24" t="e">
        <f>SUM(D2+D5+D11+#REF!+D14+D17)</f>
        <v>#REF!</v>
      </c>
      <c r="E29" s="24" t="e">
        <f>SUM(E2+E5+E11+#REF!+E14+E17+E20+E23)</f>
        <v>#REF!</v>
      </c>
      <c r="F29" s="24">
        <v>181</v>
      </c>
      <c r="G29" s="24">
        <v>340</v>
      </c>
      <c r="H29" s="8">
        <v>408</v>
      </c>
      <c r="I29" s="9">
        <f>SUM(I26+I23+I20+I17+I14+I11+I5+I2)</f>
        <v>299</v>
      </c>
      <c r="J29" s="10">
        <v>483</v>
      </c>
    </row>
    <row r="30" spans="1:10" ht="16.5" thickBot="1">
      <c r="A30" s="4" t="s">
        <v>24</v>
      </c>
      <c r="B30" s="25" t="s">
        <v>10</v>
      </c>
      <c r="C30" s="12" t="e">
        <f>SUM(C3+C6+C12+#REF!+C15+C18)</f>
        <v>#REF!</v>
      </c>
      <c r="D30" s="13" t="e">
        <f>SUM(D3+D6+D12+#REF!+D15+D18)</f>
        <v>#REF!</v>
      </c>
      <c r="E30" s="13" t="e">
        <f>SUM(E3+E6+E12+#REF!+E15+E18+E21+E24)</f>
        <v>#REF!</v>
      </c>
      <c r="F30" s="13">
        <v>172</v>
      </c>
      <c r="G30" s="13">
        <v>301</v>
      </c>
      <c r="H30" s="26">
        <v>296</v>
      </c>
      <c r="I30" s="14">
        <f>SUM(I27+I24+I21+I18+I15+I12+I6+I3)</f>
        <v>271</v>
      </c>
      <c r="J30" s="10">
        <v>409</v>
      </c>
    </row>
    <row r="31" spans="1:10" ht="16.5" thickBot="1">
      <c r="A31" s="38"/>
      <c r="B31" s="27" t="s">
        <v>11</v>
      </c>
      <c r="C31" s="18" t="e">
        <f t="shared" ref="C31:I31" si="2">SUM(C30/C29)</f>
        <v>#REF!</v>
      </c>
      <c r="D31" s="19" t="e">
        <f t="shared" si="2"/>
        <v>#REF!</v>
      </c>
      <c r="E31" s="19" t="e">
        <f t="shared" si="2"/>
        <v>#REF!</v>
      </c>
      <c r="F31" s="19">
        <f t="shared" si="2"/>
        <v>0.95027624309392267</v>
      </c>
      <c r="G31" s="19">
        <f t="shared" si="2"/>
        <v>0.88529411764705879</v>
      </c>
      <c r="H31" s="28">
        <f t="shared" si="2"/>
        <v>0.72549019607843135</v>
      </c>
      <c r="I31" s="29">
        <f t="shared" si="2"/>
        <v>0.90635451505016718</v>
      </c>
      <c r="J31" s="21">
        <v>0.85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GerritzenL</dc:creator>
  <cp:lastModifiedBy>GerritzenL</cp:lastModifiedBy>
  <dcterms:created xsi:type="dcterms:W3CDTF">2010-04-06T20:39:23Z</dcterms:created>
  <dcterms:modified xsi:type="dcterms:W3CDTF">2010-04-06T21:09:43Z</dcterms:modified>
</cp:coreProperties>
</file>