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135" windowWidth="19035" windowHeight="13260" tabRatio="601"/>
  </bookViews>
  <sheets>
    <sheet name="COA Information" sheetId="1" r:id="rId1"/>
    <sheet name="Full-Time COA" sheetId="2" r:id="rId2"/>
    <sheet name="Three-Quarter Time COA" sheetId="3" r:id="rId3"/>
    <sheet name="Half-Time COA" sheetId="4" r:id="rId4"/>
    <sheet name="&lt;Half-Time COA" sheetId="5" r:id="rId5"/>
    <sheet name="Summer COA" sheetId="6" r:id="rId6"/>
    <sheet name="Other In-State" sheetId="7" r:id="rId7"/>
    <sheet name="Other Out-of-State" sheetId="8" r:id="rId8"/>
    <sheet name="12 Month In-State" sheetId="9" r:id="rId9"/>
    <sheet name="12 Month Out-of-State" sheetId="10" r:id="rId10"/>
    <sheet name="Non-Standard Components" sheetId="11" r:id="rId11"/>
    <sheet name="College Board Information" sheetId="12" r:id="rId12"/>
  </sheets>
  <calcPr calcId="145621"/>
</workbook>
</file>

<file path=xl/calcChain.xml><?xml version="1.0" encoding="utf-8"?>
<calcChain xmlns="http://schemas.openxmlformats.org/spreadsheetml/2006/main">
  <c r="F13" i="10" l="1"/>
  <c r="E13" i="10"/>
  <c r="D13" i="10"/>
  <c r="C13" i="10"/>
  <c r="F13" i="9"/>
  <c r="E13" i="9"/>
  <c r="D13" i="9"/>
  <c r="C13" i="9"/>
  <c r="F13" i="8"/>
  <c r="E13" i="8"/>
  <c r="D13" i="8"/>
  <c r="C13" i="8"/>
  <c r="F13" i="7"/>
  <c r="E13" i="7"/>
  <c r="D13" i="7"/>
  <c r="C13" i="7"/>
  <c r="F13" i="6"/>
  <c r="E13" i="6"/>
  <c r="D13" i="6"/>
  <c r="C13" i="6"/>
  <c r="F13" i="5"/>
  <c r="E13" i="5"/>
  <c r="D13" i="5"/>
  <c r="C13" i="5"/>
  <c r="F13" i="4"/>
  <c r="E13" i="4"/>
  <c r="D13" i="4"/>
  <c r="C13" i="4"/>
  <c r="F13" i="3"/>
  <c r="E13" i="3"/>
  <c r="D13" i="3"/>
  <c r="C13" i="3"/>
  <c r="F13" i="2"/>
  <c r="E13" i="2"/>
  <c r="D13" i="2"/>
  <c r="C13" i="2"/>
</calcChain>
</file>

<file path=xl/sharedStrings.xml><?xml version="1.0" encoding="utf-8"?>
<sst xmlns="http://schemas.openxmlformats.org/spreadsheetml/2006/main" count="246" uniqueCount="107">
  <si>
    <t xml:space="preserve">Barton's standard budget components (tuition and fees, books and supplies, room and board, personal expenses, and  </t>
  </si>
  <si>
    <t>transportation expenses) for full-time in-state students is based upon the national average as determine by The College</t>
  </si>
  <si>
    <t>**</t>
  </si>
  <si>
    <t>Residency costs for on-campus, off-campus, or with a relative are averaged to alleviate the need for multiple buidgets for</t>
  </si>
  <si>
    <t>residents and non-residents.</t>
  </si>
  <si>
    <t xml:space="preserve">On a case-by-case basis, if it is determined through the financial aid verification process that any of the COA </t>
  </si>
  <si>
    <t>components are paid for by a 3rd party, the COA will be adjusted to reflect only those expenses that the student</t>
  </si>
  <si>
    <t>is responsible for during their enrollment period.</t>
  </si>
  <si>
    <t>Non-standard budget components may be added to the Cost of Attendance if the student has additional educationally-related expenses.  The follow are considered non-Standard budge components:</t>
  </si>
  <si>
    <t xml:space="preserve">Loan fees are based upon an estimate of a percentage of the gross loan amount. </t>
  </si>
  <si>
    <t xml:space="preserve">Child/Elder care is added on a case-by-case basis.  Students must identify this when they accept their student loan. </t>
  </si>
  <si>
    <t xml:space="preserve">1. </t>
  </si>
  <si>
    <t>2.</t>
  </si>
  <si>
    <t>3.</t>
  </si>
  <si>
    <t>ADA expenses are added to the COA on a case-by-case basis and must be supported by documentation.  Students must inform their Financial Aid Officer they have these special expenses and provide supporting documentation.</t>
  </si>
  <si>
    <t xml:space="preserve">4. </t>
  </si>
  <si>
    <t>The MLT and Nursing programs have special expenses unique to those programs.  Students in either of these programs as identified by the MLT and Nursing departments will have added these special expenses added.</t>
  </si>
  <si>
    <t>5.</t>
  </si>
  <si>
    <t>Students in the auto program will have tool expenses added to their COA.</t>
  </si>
  <si>
    <t>If the estimated expenses of the COA is not reflective of the student's actual expenese, the student may request an adjusment of the COA by contacting his or her Financial Aid Officer.  The COA my be adjusted on a case-by-case basis upon submission of documentation showing justification.</t>
  </si>
  <si>
    <t>One Term</t>
  </si>
  <si>
    <t>Annual</t>
  </si>
  <si>
    <t>(Fall or Spring)</t>
  </si>
  <si>
    <t>(Fall and Spring)</t>
  </si>
  <si>
    <t>In-State</t>
  </si>
  <si>
    <t>Out-of-State</t>
  </si>
  <si>
    <t>Tuition &amp; Fees</t>
  </si>
  <si>
    <t>Books &amp; Supplies</t>
  </si>
  <si>
    <t>Room &amp; Board</t>
  </si>
  <si>
    <t>Personal Expenses</t>
  </si>
  <si>
    <t>Transporation</t>
  </si>
  <si>
    <t>Total</t>
  </si>
  <si>
    <t>Fall and Spring Semesters</t>
  </si>
  <si>
    <t xml:space="preserve">Full-Time Budgets </t>
  </si>
  <si>
    <t xml:space="preserve">Three-Quarter Time Budgets </t>
  </si>
  <si>
    <t xml:space="preserve">Half-Time Budgets </t>
  </si>
  <si>
    <t xml:space="preserve">&lt;Half-Time Budgets </t>
  </si>
  <si>
    <t>Summer Budget</t>
  </si>
  <si>
    <t>One Session</t>
  </si>
  <si>
    <t>Two Sessions</t>
  </si>
  <si>
    <t>(4 weeks)</t>
  </si>
  <si>
    <t>(8 weeks)</t>
  </si>
  <si>
    <t>Fall/Summer or Spring/Summer Budgets (In-State)</t>
  </si>
  <si>
    <t>&lt;1/2 Time</t>
  </si>
  <si>
    <t>1/2 Time</t>
  </si>
  <si>
    <t>3/4 Time</t>
  </si>
  <si>
    <t>Full-Time</t>
  </si>
  <si>
    <t>Fall/Summer or Spring/Summer Budgets (Out-of-State)</t>
  </si>
  <si>
    <t>12 Month Budget (In-State)</t>
  </si>
  <si>
    <t>12 Month Budget (Out-of-State)</t>
  </si>
  <si>
    <t>Additional budget components that may be added on a case-by-case basis to the base budget include the following:</t>
  </si>
  <si>
    <t>*</t>
  </si>
  <si>
    <t>Loan Fees:</t>
  </si>
  <si>
    <t>-- Loan totals $4,501 to $7,500</t>
  </si>
  <si>
    <r>
      <t xml:space="preserve">Child/Elder Care: </t>
    </r>
    <r>
      <rPr>
        <sz val="11"/>
        <color theme="1"/>
        <rFont val="Calibri"/>
        <family val="2"/>
        <scheme val="minor"/>
      </rPr>
      <t>for dependents 5 years for age or under, or for eldercare.  These expenses were taken from a survey done of local daycare and Barton daycare services.</t>
    </r>
  </si>
  <si>
    <t xml:space="preserve">Budget </t>
  </si>
  <si>
    <t xml:space="preserve"># of Children/Elders </t>
  </si>
  <si>
    <t>Full/Spring (Full</t>
  </si>
  <si>
    <t>Fall</t>
  </si>
  <si>
    <t>Spring</t>
  </si>
  <si>
    <t>Summer</t>
  </si>
  <si>
    <r>
      <t xml:space="preserve">ADA Expenses:  </t>
    </r>
    <r>
      <rPr>
        <sz val="11"/>
        <color theme="1"/>
        <rFont val="Calibri"/>
        <family val="2"/>
        <scheme val="minor"/>
      </rPr>
      <t>actual documented expenses.</t>
    </r>
    <r>
      <rPr>
        <b/>
        <sz val="11"/>
        <color theme="1"/>
        <rFont val="Calibri"/>
        <family val="2"/>
        <scheme val="minor"/>
      </rPr>
      <t xml:space="preserve">  </t>
    </r>
  </si>
  <si>
    <r>
      <t xml:space="preserve">Nursing Expenses: </t>
    </r>
    <r>
      <rPr>
        <sz val="11"/>
        <color theme="1"/>
        <rFont val="Calibri"/>
        <family val="2"/>
        <scheme val="minor"/>
      </rPr>
      <t>An expense of $1,376 will be added for all students who are in Barton's LPN or RN programs.</t>
    </r>
  </si>
  <si>
    <r>
      <t xml:space="preserve">MLT Expense: </t>
    </r>
    <r>
      <rPr>
        <sz val="11"/>
        <color theme="1"/>
        <rFont val="Calibri"/>
        <family val="2"/>
        <scheme val="minor"/>
      </rPr>
      <t xml:space="preserve"> An expense of $600 will be added for all students who are in Barton's MLT program.</t>
    </r>
  </si>
  <si>
    <r>
      <t xml:space="preserve">Clinical Expenses: </t>
    </r>
    <r>
      <rPr>
        <sz val="11"/>
        <color theme="1"/>
        <rFont val="Calibri"/>
        <family val="2"/>
        <scheme val="minor"/>
      </rPr>
      <t>These expenses will be added for all Nursing and MLT students who are doing clinicals.</t>
    </r>
  </si>
  <si>
    <t>Term Budget</t>
  </si>
  <si>
    <t>Annual Budget</t>
  </si>
  <si>
    <t>Clincial Expenses</t>
  </si>
  <si>
    <t>Meals</t>
  </si>
  <si>
    <t>Housing</t>
  </si>
  <si>
    <t>Transportation</t>
  </si>
  <si>
    <t xml:space="preserve">Starting July 1, 2010, federal regulations require the Financial Aid Office reduce the Room &amp; Board allowance if the student is </t>
  </si>
  <si>
    <t>receiving a BAH housing allowance.</t>
  </si>
  <si>
    <t>-- Loan totals $100 to $4,500</t>
  </si>
  <si>
    <t>-- Loan totals $7,501 to $10,500</t>
  </si>
  <si>
    <r>
      <t xml:space="preserve">Auto Program Tool Expenses:  </t>
    </r>
    <r>
      <rPr>
        <sz val="11"/>
        <color theme="1"/>
        <rFont val="Calibri"/>
        <family val="2"/>
        <scheme val="minor"/>
      </rPr>
      <t>An expense of $1,500 will be added to the student's COA to allow for tool expenses.</t>
    </r>
  </si>
  <si>
    <t>2013-14 Cost of Attendance</t>
  </si>
  <si>
    <t xml:space="preserve">Board's survey of Trends in College Pricing for 2012 which can be accessed at the link below.  </t>
  </si>
  <si>
    <t>College Board's Trends in Pricing for 2012-13</t>
  </si>
  <si>
    <r>
      <t xml:space="preserve">Natural Gas Expenses:  </t>
    </r>
    <r>
      <rPr>
        <sz val="11"/>
        <color theme="1"/>
        <rFont val="Calibri"/>
        <family val="2"/>
        <scheme val="minor"/>
      </rPr>
      <t xml:space="preserve">An expense of $270  will be added for all students who are in Barton's Natural Gas program.  </t>
    </r>
  </si>
  <si>
    <t>An additional $350 will be added for students taking the trenching class.</t>
  </si>
  <si>
    <t>The student's budget is based upon the student's actual  enrollment status (e.g. full-time, half-time, etc.) during each semester.</t>
  </si>
  <si>
    <t xml:space="preserve">Initial awards are based on a full time, Fall/Spring budget and will be adjusted as the student's enrollment requires. </t>
  </si>
  <si>
    <t>Figure 1. Average Estimated Full-Time Undergraduate Budgets, 2012-13 (Enrollment-Weighted)</t>
  </si>
  <si>
    <t>Sector</t>
  </si>
  <si>
    <t>Tuition and Fees</t>
  </si>
  <si>
    <t>Room and Board</t>
  </si>
  <si>
    <t>Books and Supplies</t>
  </si>
  <si>
    <t>Other Expenses</t>
  </si>
  <si>
    <t>Total Expenses*</t>
  </si>
  <si>
    <t>Public Two-Year Commuter</t>
  </si>
  <si>
    <t>SOURCE: The College Board, Annual Survey of Colleges.</t>
  </si>
  <si>
    <t>This table was prepared in October 2012.</t>
  </si>
  <si>
    <t xml:space="preserve">NOTE: Expense categories are based on institutional budgets for students as reported by colleges and universities in the </t>
  </si>
  <si>
    <t>Annual Survey of Colleges.  They do not necessarily reflect actual student expenditures</t>
  </si>
  <si>
    <t>Full-Time Budget</t>
  </si>
  <si>
    <t xml:space="preserve">Three-Quarter Time Budget </t>
  </si>
  <si>
    <t>Half Time Budget</t>
  </si>
  <si>
    <t>Less Than Half Time Budget</t>
  </si>
  <si>
    <t>Fall/Summer In-State Budget</t>
  </si>
  <si>
    <t>Fall/Summer Out-of-State Budget</t>
  </si>
  <si>
    <t>12 Month In-State Budget</t>
  </si>
  <si>
    <t>12 Month Out-of-State Budget</t>
  </si>
  <si>
    <t>Non-Standard Budget Components</t>
  </si>
  <si>
    <t>Back to Main Page</t>
  </si>
  <si>
    <t xml:space="preserve">**Because there is not an indicated out-of-state tuition price for a 2-year public school, we calculated the difference between our </t>
  </si>
  <si>
    <t xml:space="preserve">     In-state and Out-of-State tuition to determine the out-of-state tuition amounts.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</si>
</sst>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2" formatCode="_(&quot;$&quot;* #,##0_);_(&quot;$&quot;* \(#,##0\);_(&quot;$&quot;* &quot;-&quot;_);_(@_)"/>
    <numFmt numFmtId="164" formatCode="&quot;$&quot;#,##0"/>
  </numFmts>
  <fonts count="5" x14ac:knownFonts="1">
    <font>
      <sz val="11"/>
      <color theme="1"/>
      <name val="Calibri"/>
      <family val="2"/>
      <scheme val="minor"/>
    </font>
    <font>
      <b/>
      <sz val="11"/>
      <color theme="1"/>
      <name val="Calibri"/>
      <family val="2"/>
      <scheme val="minor"/>
    </font>
    <font>
      <b/>
      <i/>
      <sz val="16"/>
      <color rgb="FFFFCC00"/>
      <name val="Arial Black"/>
      <family val="2"/>
    </font>
    <font>
      <u/>
      <sz val="11"/>
      <color theme="10"/>
      <name val="Calibri"/>
      <family val="2"/>
    </font>
    <font>
      <b/>
      <sz val="1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70">
    <xf numFmtId="0" fontId="0" fillId="0" borderId="0" xfId="0"/>
    <xf numFmtId="0" fontId="0" fillId="0" borderId="0" xfId="0" applyAlignment="1">
      <alignment horizontal="right"/>
    </xf>
    <xf numFmtId="0" fontId="2" fillId="0" borderId="0" xfId="0" applyFont="1" applyAlignment="1">
      <alignment horizontal="left"/>
    </xf>
    <xf numFmtId="49" fontId="0" fillId="0" borderId="0" xfId="0" applyNumberFormat="1"/>
    <xf numFmtId="0" fontId="0" fillId="0" borderId="1" xfId="0" applyBorder="1"/>
    <xf numFmtId="0" fontId="0" fillId="0" borderId="2" xfId="0" applyBorder="1"/>
    <xf numFmtId="0" fontId="0" fillId="0" borderId="3"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xf numFmtId="0" fontId="1" fillId="0" borderId="0" xfId="0" applyFont="1" applyAlignment="1">
      <alignment horizontal="center" vertical="center"/>
    </xf>
    <xf numFmtId="42" fontId="0" fillId="0" borderId="0" xfId="0" applyNumberFormat="1"/>
    <xf numFmtId="42" fontId="0" fillId="0" borderId="1" xfId="0" applyNumberFormat="1" applyBorder="1"/>
    <xf numFmtId="42" fontId="0" fillId="0" borderId="1" xfId="0" applyNumberFormat="1" applyBorder="1" applyAlignment="1">
      <alignment horizontal="center"/>
    </xf>
    <xf numFmtId="0" fontId="0" fillId="0" borderId="0" xfId="0" applyFont="1" applyAlignment="1">
      <alignment horizontal="right"/>
    </xf>
    <xf numFmtId="0" fontId="0" fillId="0" borderId="0" xfId="0" applyFont="1"/>
    <xf numFmtId="0" fontId="0" fillId="0" borderId="0" xfId="0" applyFont="1" applyAlignment="1">
      <alignment vertical="top" wrapText="1"/>
    </xf>
    <xf numFmtId="49" fontId="0" fillId="0" borderId="0" xfId="0" applyNumberFormat="1" applyFont="1" applyAlignment="1">
      <alignment horizontal="right" vertical="top" wrapText="1"/>
    </xf>
    <xf numFmtId="49" fontId="0" fillId="0" borderId="0" xfId="0" applyNumberFormat="1" applyFont="1" applyAlignment="1">
      <alignment horizontal="right"/>
    </xf>
    <xf numFmtId="49" fontId="0" fillId="0" borderId="0" xfId="0" applyNumberFormat="1" applyFont="1"/>
    <xf numFmtId="164" fontId="0" fillId="0" borderId="0" xfId="0" applyNumberFormat="1"/>
    <xf numFmtId="0" fontId="0" fillId="0" borderId="0" xfId="0" applyFont="1" applyFill="1"/>
    <xf numFmtId="0" fontId="0" fillId="0" borderId="0" xfId="0" applyFill="1" applyAlignment="1"/>
    <xf numFmtId="0" fontId="0" fillId="0" borderId="0" xfId="0" applyFont="1" applyFill="1" applyAlignment="1"/>
    <xf numFmtId="0" fontId="0" fillId="0" borderId="0" xfId="0" applyAlignment="1"/>
    <xf numFmtId="0" fontId="1" fillId="0" borderId="0" xfId="0" applyFont="1" applyAlignment="1"/>
    <xf numFmtId="0" fontId="0" fillId="0" borderId="0" xfId="0" applyFont="1" applyAlignment="1"/>
    <xf numFmtId="0" fontId="0" fillId="0" borderId="0" xfId="0" applyAlignment="1"/>
    <xf numFmtId="0" fontId="0" fillId="0" borderId="0" xfId="0" applyFill="1" applyAlignment="1"/>
    <xf numFmtId="0" fontId="0" fillId="0" borderId="0" xfId="0" applyFont="1" applyFill="1" applyAlignment="1"/>
    <xf numFmtId="0" fontId="0" fillId="0" borderId="0" xfId="0" applyFont="1" applyFill="1" applyAlignment="1"/>
    <xf numFmtId="0" fontId="0" fillId="0" borderId="0" xfId="0" applyFont="1" applyFill="1" applyAlignment="1">
      <alignment horizontal="right"/>
    </xf>
    <xf numFmtId="0" fontId="0" fillId="0" borderId="0" xfId="0" applyFill="1"/>
    <xf numFmtId="0" fontId="0" fillId="2" borderId="0" xfId="0" applyFill="1"/>
    <xf numFmtId="6" fontId="1" fillId="0" borderId="0" xfId="0" applyNumberFormat="1" applyFont="1"/>
    <xf numFmtId="0" fontId="1" fillId="2" borderId="0" xfId="0" applyFont="1" applyFill="1"/>
    <xf numFmtId="0" fontId="1" fillId="0" borderId="0" xfId="0" applyFont="1" applyFill="1"/>
    <xf numFmtId="0" fontId="3" fillId="0" borderId="0" xfId="1" applyAlignment="1" applyProtection="1"/>
    <xf numFmtId="0" fontId="0" fillId="0" borderId="0" xfId="0" applyFont="1" applyFill="1" applyBorder="1" applyAlignment="1"/>
    <xf numFmtId="0" fontId="0" fillId="0" borderId="0" xfId="0" applyAlignment="1"/>
    <xf numFmtId="0" fontId="0" fillId="0" borderId="0" xfId="0" applyFont="1" applyAlignment="1">
      <alignment horizontal="left"/>
    </xf>
    <xf numFmtId="0" fontId="0" fillId="0" borderId="0" xfId="0" applyFont="1" applyAlignment="1"/>
    <xf numFmtId="0" fontId="0" fillId="0" borderId="0" xfId="0" applyFill="1" applyAlignment="1"/>
    <xf numFmtId="0" fontId="0" fillId="0" borderId="0" xfId="0" applyFont="1" applyFill="1" applyAlignment="1"/>
    <xf numFmtId="0" fontId="0" fillId="0" borderId="0" xfId="0" applyFont="1" applyAlignment="1">
      <alignment vertical="top" wrapText="1"/>
    </xf>
    <xf numFmtId="0" fontId="3" fillId="0" borderId="0" xfId="1" applyFill="1" applyAlignment="1" applyProtection="1"/>
    <xf numFmtId="0" fontId="0" fillId="0" borderId="0" xfId="0" applyFont="1" applyAlignment="1">
      <alignment wrapText="1"/>
    </xf>
    <xf numFmtId="0" fontId="3" fillId="0" borderId="0" xfId="1" applyAlignment="1" applyProtection="1"/>
    <xf numFmtId="0" fontId="4"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vertical="top" wrapText="1"/>
    </xf>
    <xf numFmtId="0" fontId="0" fillId="0" borderId="0" xfId="0" applyAlignment="1">
      <alignment vertical="top" wrapText="1"/>
    </xf>
    <xf numFmtId="0" fontId="1" fillId="0" borderId="0" xfId="0" applyFont="1" applyAlignment="1"/>
    <xf numFmtId="49" fontId="0" fillId="0" borderId="0" xfId="0" applyNumberFormat="1" applyAlignment="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xf>
    <xf numFmtId="0" fontId="0" fillId="0" borderId="6" xfId="0" applyBorder="1" applyAlignment="1"/>
    <xf numFmtId="0" fontId="0" fillId="0" borderId="5" xfId="0" applyBorder="1" applyAlignment="1"/>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3" borderId="0" xfId="0" applyFont="1" applyFill="1" applyAlignme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12</xdr:col>
      <xdr:colOff>245110</xdr:colOff>
      <xdr:row>4</xdr:row>
      <xdr:rowOff>104140</xdr:rowOff>
    </xdr:to>
    <xdr:pic>
      <xdr:nvPicPr>
        <xdr:cNvPr id="2" name="Picture 1" descr="T:\BartonBrand\BartonWM\WebGraphics\Blue\BartonWM_BlueWeb.gif"/>
        <xdr:cNvPicPr/>
      </xdr:nvPicPr>
      <xdr:blipFill>
        <a:blip xmlns:r="http://schemas.openxmlformats.org/officeDocument/2006/relationships" r:embed="rId1" cstate="print"/>
        <a:srcRect/>
        <a:stretch>
          <a:fillRect/>
        </a:stretch>
      </xdr:blipFill>
      <xdr:spPr bwMode="auto">
        <a:xfrm>
          <a:off x="4267200" y="190500"/>
          <a:ext cx="3293110" cy="6756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657225</xdr:colOff>
      <xdr:row>12</xdr:row>
      <xdr:rowOff>180976</xdr:rowOff>
    </xdr:from>
    <xdr:to>
      <xdr:col>3</xdr:col>
      <xdr:colOff>657228</xdr:colOff>
      <xdr:row>12</xdr:row>
      <xdr:rowOff>476254</xdr:rowOff>
    </xdr:to>
    <xdr:cxnSp macro="">
      <xdr:nvCxnSpPr>
        <xdr:cNvPr id="3" name="Straight Arrow Connector 2"/>
        <xdr:cNvCxnSpPr/>
      </xdr:nvCxnSpPr>
      <xdr:spPr>
        <a:xfrm rot="16200000" flipH="1">
          <a:off x="2528888" y="3357563"/>
          <a:ext cx="29527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11</xdr:row>
      <xdr:rowOff>161925</xdr:rowOff>
    </xdr:from>
    <xdr:to>
      <xdr:col>4</xdr:col>
      <xdr:colOff>809625</xdr:colOff>
      <xdr:row>11</xdr:row>
      <xdr:rowOff>163513</xdr:rowOff>
    </xdr:to>
    <xdr:cxnSp macro="">
      <xdr:nvCxnSpPr>
        <xdr:cNvPr id="7" name="Straight Arrow Connector 6"/>
        <xdr:cNvCxnSpPr/>
      </xdr:nvCxnSpPr>
      <xdr:spPr>
        <a:xfrm>
          <a:off x="3286125" y="2828925"/>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S45"/>
  <sheetViews>
    <sheetView showGridLines="0" tabSelected="1" workbookViewId="0">
      <selection activeCell="L41" sqref="L41:N41"/>
    </sheetView>
  </sheetViews>
  <sheetFormatPr defaultRowHeight="15" x14ac:dyDescent="0.25"/>
  <cols>
    <col min="13" max="13" width="12" customWidth="1"/>
  </cols>
  <sheetData>
    <row r="6" spans="1:19" ht="24.75" x14ac:dyDescent="0.5">
      <c r="H6" s="2" t="s">
        <v>76</v>
      </c>
    </row>
    <row r="8" spans="1:19" s="19" customFormat="1" x14ac:dyDescent="0.25">
      <c r="A8" s="18" t="s">
        <v>2</v>
      </c>
      <c r="B8" s="44" t="s">
        <v>0</v>
      </c>
      <c r="C8" s="45"/>
      <c r="D8" s="45"/>
      <c r="E8" s="45"/>
      <c r="F8" s="45"/>
      <c r="G8" s="45"/>
      <c r="H8" s="45"/>
      <c r="I8" s="45"/>
      <c r="J8" s="45"/>
      <c r="K8" s="45"/>
      <c r="L8" s="45"/>
      <c r="M8" s="45"/>
    </row>
    <row r="9" spans="1:19" s="19" customFormat="1" x14ac:dyDescent="0.25">
      <c r="B9" s="45" t="s">
        <v>1</v>
      </c>
      <c r="C9" s="45"/>
      <c r="D9" s="45"/>
      <c r="E9" s="45"/>
      <c r="F9" s="45"/>
      <c r="G9" s="45"/>
      <c r="H9" s="45"/>
      <c r="I9" s="45"/>
      <c r="J9" s="45"/>
      <c r="K9" s="45"/>
      <c r="L9" s="45"/>
      <c r="M9" s="45"/>
    </row>
    <row r="10" spans="1:19" s="25" customFormat="1" x14ac:dyDescent="0.25">
      <c r="B10" s="46" t="s">
        <v>77</v>
      </c>
      <c r="C10" s="47"/>
      <c r="D10" s="47"/>
      <c r="E10" s="47"/>
      <c r="F10" s="47"/>
      <c r="G10" s="47"/>
      <c r="H10" s="47"/>
      <c r="I10" s="47"/>
      <c r="J10" s="47"/>
      <c r="K10" s="32"/>
      <c r="L10" s="33"/>
      <c r="M10" s="33"/>
      <c r="N10" s="33"/>
      <c r="O10" s="33"/>
      <c r="P10" s="33"/>
      <c r="Q10" s="33"/>
      <c r="R10" s="33"/>
      <c r="S10" s="33"/>
    </row>
    <row r="11" spans="1:19" s="25" customFormat="1" x14ac:dyDescent="0.25">
      <c r="B11" s="26"/>
      <c r="C11" s="27"/>
      <c r="D11" s="27"/>
      <c r="E11" s="27"/>
      <c r="F11" s="49" t="s">
        <v>78</v>
      </c>
      <c r="G11" s="43"/>
      <c r="H11" s="43"/>
      <c r="I11" s="43"/>
      <c r="J11" s="43"/>
      <c r="K11" s="32"/>
      <c r="L11" s="33"/>
      <c r="M11" s="33"/>
      <c r="N11" s="33"/>
      <c r="O11" s="33"/>
      <c r="P11" s="33"/>
      <c r="Q11" s="33"/>
      <c r="R11" s="33"/>
      <c r="S11" s="33"/>
    </row>
    <row r="12" spans="1:19" s="19" customFormat="1" x14ac:dyDescent="0.25"/>
    <row r="13" spans="1:19" s="19" customFormat="1" x14ac:dyDescent="0.25">
      <c r="A13" s="18" t="s">
        <v>2</v>
      </c>
      <c r="B13" s="45" t="s">
        <v>3</v>
      </c>
      <c r="C13" s="45"/>
      <c r="D13" s="45"/>
      <c r="E13" s="45"/>
      <c r="F13" s="45"/>
      <c r="G13" s="45"/>
      <c r="H13" s="45"/>
      <c r="I13" s="45"/>
      <c r="J13" s="45"/>
      <c r="K13" s="45"/>
      <c r="L13" s="45"/>
      <c r="M13" s="45"/>
    </row>
    <row r="14" spans="1:19" s="19" customFormat="1" x14ac:dyDescent="0.25">
      <c r="B14" s="45" t="s">
        <v>4</v>
      </c>
      <c r="C14" s="45"/>
      <c r="D14" s="45"/>
      <c r="E14" s="45"/>
      <c r="F14" s="45"/>
      <c r="G14" s="45"/>
      <c r="H14" s="45"/>
      <c r="I14" s="45"/>
      <c r="J14" s="45"/>
      <c r="K14" s="45"/>
      <c r="L14" s="45"/>
      <c r="M14" s="45"/>
    </row>
    <row r="15" spans="1:19" s="19" customFormat="1" x14ac:dyDescent="0.25"/>
    <row r="16" spans="1:19" s="19" customFormat="1" x14ac:dyDescent="0.25">
      <c r="A16" s="35" t="s">
        <v>2</v>
      </c>
      <c r="B16" s="47" t="s">
        <v>81</v>
      </c>
      <c r="C16" s="47"/>
      <c r="D16" s="47"/>
      <c r="E16" s="47"/>
      <c r="F16" s="47"/>
      <c r="G16" s="47"/>
      <c r="H16" s="47"/>
      <c r="I16" s="47"/>
      <c r="J16" s="47"/>
      <c r="K16" s="47"/>
      <c r="L16" s="47"/>
      <c r="M16" s="47"/>
    </row>
    <row r="17" spans="1:13" s="19" customFormat="1" x14ac:dyDescent="0.25">
      <c r="A17" s="25"/>
      <c r="B17" s="42" t="s">
        <v>82</v>
      </c>
      <c r="C17" s="42"/>
      <c r="D17" s="42"/>
      <c r="E17" s="42"/>
      <c r="F17" s="42"/>
      <c r="G17" s="42"/>
      <c r="H17" s="42"/>
      <c r="I17" s="42"/>
      <c r="J17" s="42"/>
      <c r="K17" s="42"/>
      <c r="L17" s="42"/>
      <c r="M17" s="42"/>
    </row>
    <row r="18" spans="1:13" s="19" customFormat="1" x14ac:dyDescent="0.25">
      <c r="A18" s="25"/>
      <c r="B18" s="42"/>
      <c r="C18" s="42"/>
      <c r="D18" s="42"/>
      <c r="E18" s="42"/>
      <c r="F18" s="42"/>
      <c r="G18" s="42"/>
      <c r="H18" s="42"/>
      <c r="I18" s="42"/>
      <c r="J18" s="42"/>
      <c r="K18" s="42"/>
      <c r="L18" s="42"/>
      <c r="M18" s="42"/>
    </row>
    <row r="19" spans="1:13" s="19" customFormat="1" x14ac:dyDescent="0.25">
      <c r="A19" s="18" t="s">
        <v>2</v>
      </c>
      <c r="B19" s="42" t="s">
        <v>5</v>
      </c>
      <c r="C19" s="42"/>
      <c r="D19" s="42"/>
      <c r="E19" s="42"/>
      <c r="F19" s="42"/>
      <c r="G19" s="42"/>
      <c r="H19" s="42"/>
      <c r="I19" s="42"/>
      <c r="J19" s="42"/>
      <c r="K19" s="42"/>
      <c r="L19" s="42"/>
      <c r="M19" s="42"/>
    </row>
    <row r="20" spans="1:13" s="19" customFormat="1" x14ac:dyDescent="0.25">
      <c r="B20" s="42" t="s">
        <v>6</v>
      </c>
      <c r="C20" s="42"/>
      <c r="D20" s="42"/>
      <c r="E20" s="42"/>
      <c r="F20" s="42"/>
      <c r="G20" s="42"/>
      <c r="H20" s="42"/>
      <c r="I20" s="42"/>
      <c r="J20" s="42"/>
      <c r="K20" s="42"/>
      <c r="L20" s="42"/>
      <c r="M20" s="42"/>
    </row>
    <row r="21" spans="1:13" s="19" customFormat="1" x14ac:dyDescent="0.25">
      <c r="B21" s="42" t="s">
        <v>7</v>
      </c>
      <c r="C21" s="42"/>
      <c r="D21" s="42"/>
      <c r="E21" s="42"/>
      <c r="F21" s="42"/>
      <c r="G21" s="42"/>
      <c r="H21" s="42"/>
      <c r="I21" s="42"/>
      <c r="J21" s="42"/>
      <c r="K21" s="42"/>
      <c r="L21" s="42"/>
      <c r="M21" s="42"/>
    </row>
    <row r="22" spans="1:13" s="19" customFormat="1" x14ac:dyDescent="0.25"/>
    <row r="23" spans="1:13" s="19" customFormat="1" ht="15" customHeight="1" x14ac:dyDescent="0.25">
      <c r="A23" s="18" t="s">
        <v>2</v>
      </c>
      <c r="B23" s="48" t="s">
        <v>8</v>
      </c>
      <c r="C23" s="48"/>
      <c r="D23" s="48"/>
      <c r="E23" s="48"/>
      <c r="F23" s="48"/>
      <c r="G23" s="48"/>
      <c r="H23" s="48"/>
      <c r="I23" s="48"/>
      <c r="J23" s="48"/>
      <c r="K23" s="48"/>
      <c r="L23" s="48"/>
      <c r="M23" s="48"/>
    </row>
    <row r="24" spans="1:13" s="19" customFormat="1" x14ac:dyDescent="0.25">
      <c r="A24" s="20"/>
      <c r="B24" s="48"/>
      <c r="C24" s="48"/>
      <c r="D24" s="48"/>
      <c r="E24" s="48"/>
      <c r="F24" s="48"/>
      <c r="G24" s="48"/>
      <c r="H24" s="48"/>
      <c r="I24" s="48"/>
      <c r="J24" s="48"/>
      <c r="K24" s="48"/>
      <c r="L24" s="48"/>
      <c r="M24" s="48"/>
    </row>
    <row r="25" spans="1:13" s="19" customFormat="1" ht="15" customHeight="1" x14ac:dyDescent="0.25">
      <c r="A25" s="20"/>
      <c r="B25" s="21" t="s">
        <v>11</v>
      </c>
      <c r="C25" s="48" t="s">
        <v>9</v>
      </c>
      <c r="D25" s="48"/>
      <c r="E25" s="48"/>
      <c r="F25" s="48"/>
      <c r="G25" s="48"/>
      <c r="H25" s="48"/>
      <c r="I25" s="48"/>
      <c r="J25" s="48"/>
      <c r="K25" s="48"/>
      <c r="L25" s="48"/>
      <c r="M25" s="48"/>
    </row>
    <row r="26" spans="1:13" s="19" customFormat="1" ht="15" customHeight="1" x14ac:dyDescent="0.25">
      <c r="B26" s="22" t="s">
        <v>12</v>
      </c>
      <c r="C26" s="48" t="s">
        <v>10</v>
      </c>
      <c r="D26" s="48"/>
      <c r="E26" s="48"/>
      <c r="F26" s="48"/>
      <c r="G26" s="48"/>
      <c r="H26" s="48"/>
      <c r="I26" s="48"/>
      <c r="J26" s="48"/>
      <c r="K26" s="48"/>
      <c r="L26" s="48"/>
      <c r="M26" s="48"/>
    </row>
    <row r="27" spans="1:13" s="19" customFormat="1" ht="15" customHeight="1" x14ac:dyDescent="0.25">
      <c r="B27" s="22" t="s">
        <v>13</v>
      </c>
      <c r="C27" s="48" t="s">
        <v>14</v>
      </c>
      <c r="D27" s="48"/>
      <c r="E27" s="48"/>
      <c r="F27" s="48"/>
      <c r="G27" s="48"/>
      <c r="H27" s="48"/>
      <c r="I27" s="48"/>
      <c r="J27" s="48"/>
      <c r="K27" s="48"/>
      <c r="L27" s="48"/>
      <c r="M27" s="48"/>
    </row>
    <row r="28" spans="1:13" s="19" customFormat="1" x14ac:dyDescent="0.25">
      <c r="B28" s="23"/>
      <c r="C28" s="48"/>
      <c r="D28" s="48"/>
      <c r="E28" s="48"/>
      <c r="F28" s="48"/>
      <c r="G28" s="48"/>
      <c r="H28" s="48"/>
      <c r="I28" s="48"/>
      <c r="J28" s="48"/>
      <c r="K28" s="48"/>
      <c r="L28" s="48"/>
      <c r="M28" s="48"/>
    </row>
    <row r="29" spans="1:13" s="19" customFormat="1" ht="15" customHeight="1" x14ac:dyDescent="0.25">
      <c r="B29" s="22" t="s">
        <v>15</v>
      </c>
      <c r="C29" s="48" t="s">
        <v>16</v>
      </c>
      <c r="D29" s="48"/>
      <c r="E29" s="48"/>
      <c r="F29" s="48"/>
      <c r="G29" s="48"/>
      <c r="H29" s="48"/>
      <c r="I29" s="48"/>
      <c r="J29" s="48"/>
      <c r="K29" s="48"/>
      <c r="L29" s="48"/>
      <c r="M29" s="48"/>
    </row>
    <row r="30" spans="1:13" s="19" customFormat="1" x14ac:dyDescent="0.25">
      <c r="C30" s="48"/>
      <c r="D30" s="48"/>
      <c r="E30" s="48"/>
      <c r="F30" s="48"/>
      <c r="G30" s="48"/>
      <c r="H30" s="48"/>
      <c r="I30" s="48"/>
      <c r="J30" s="48"/>
      <c r="K30" s="48"/>
      <c r="L30" s="48"/>
      <c r="M30" s="48"/>
    </row>
    <row r="31" spans="1:13" s="19" customFormat="1" ht="15" customHeight="1" x14ac:dyDescent="0.25">
      <c r="B31" s="22" t="s">
        <v>17</v>
      </c>
      <c r="C31" s="50" t="s">
        <v>18</v>
      </c>
      <c r="D31" s="50"/>
      <c r="E31" s="50"/>
      <c r="F31" s="50"/>
      <c r="G31" s="50"/>
      <c r="H31" s="50"/>
      <c r="I31" s="50"/>
      <c r="J31" s="50"/>
      <c r="K31" s="50"/>
      <c r="L31" s="50"/>
      <c r="M31" s="50"/>
    </row>
    <row r="32" spans="1:13" s="19" customFormat="1" x14ac:dyDescent="0.25"/>
    <row r="33" spans="1:14" s="19" customFormat="1" ht="15" customHeight="1" x14ac:dyDescent="0.25">
      <c r="A33" s="18" t="s">
        <v>2</v>
      </c>
      <c r="B33" s="48" t="s">
        <v>19</v>
      </c>
      <c r="C33" s="48"/>
      <c r="D33" s="48"/>
      <c r="E33" s="48"/>
      <c r="F33" s="48"/>
      <c r="G33" s="48"/>
      <c r="H33" s="48"/>
      <c r="I33" s="48"/>
      <c r="J33" s="48"/>
      <c r="K33" s="48"/>
      <c r="L33" s="48"/>
      <c r="M33" s="48"/>
    </row>
    <row r="34" spans="1:14" s="19" customFormat="1" x14ac:dyDescent="0.25">
      <c r="B34" s="48"/>
      <c r="C34" s="48"/>
      <c r="D34" s="48"/>
      <c r="E34" s="48"/>
      <c r="F34" s="48"/>
      <c r="G34" s="48"/>
      <c r="H34" s="48"/>
      <c r="I34" s="48"/>
      <c r="J34" s="48"/>
      <c r="K34" s="48"/>
      <c r="L34" s="48"/>
      <c r="M34" s="48"/>
    </row>
    <row r="35" spans="1:14" s="19" customFormat="1" x14ac:dyDescent="0.25">
      <c r="B35" s="48"/>
      <c r="C35" s="48"/>
      <c r="D35" s="48"/>
      <c r="E35" s="48"/>
      <c r="F35" s="48"/>
      <c r="G35" s="48"/>
      <c r="H35" s="48"/>
      <c r="I35" s="48"/>
      <c r="J35" s="48"/>
      <c r="K35" s="48"/>
      <c r="L35" s="48"/>
      <c r="M35" s="48"/>
    </row>
    <row r="36" spans="1:14" s="19" customFormat="1" x14ac:dyDescent="0.25">
      <c r="B36" s="20"/>
      <c r="C36" s="20"/>
      <c r="D36" s="20"/>
      <c r="E36" s="20"/>
      <c r="F36" s="20"/>
      <c r="G36" s="20"/>
      <c r="H36" s="20"/>
      <c r="I36" s="20"/>
      <c r="J36" s="20"/>
      <c r="K36" s="20"/>
      <c r="L36" s="20"/>
      <c r="M36" s="20"/>
    </row>
    <row r="37" spans="1:14" s="19" customFormat="1" x14ac:dyDescent="0.25">
      <c r="A37" s="18" t="s">
        <v>2</v>
      </c>
      <c r="B37" s="43" t="s">
        <v>71</v>
      </c>
      <c r="C37" s="43"/>
      <c r="D37" s="43"/>
      <c r="E37" s="43"/>
      <c r="F37" s="43"/>
      <c r="G37" s="43"/>
      <c r="H37" s="43"/>
      <c r="I37" s="43"/>
      <c r="J37" s="43"/>
      <c r="K37" s="43"/>
      <c r="L37" s="43"/>
      <c r="M37" s="43"/>
    </row>
    <row r="38" spans="1:14" s="19" customFormat="1" x14ac:dyDescent="0.25">
      <c r="B38" s="43" t="s">
        <v>72</v>
      </c>
      <c r="C38" s="43"/>
      <c r="D38" s="43"/>
      <c r="E38" s="43"/>
      <c r="F38" s="43"/>
      <c r="G38" s="43"/>
      <c r="H38" s="43"/>
      <c r="I38" s="43"/>
      <c r="J38" s="43"/>
      <c r="K38" s="43"/>
      <c r="L38" s="43"/>
      <c r="M38" s="43"/>
    </row>
    <row r="41" spans="1:14" x14ac:dyDescent="0.25">
      <c r="B41" s="51" t="s">
        <v>95</v>
      </c>
      <c r="C41" s="43"/>
      <c r="E41" s="51" t="s">
        <v>96</v>
      </c>
      <c r="F41" s="43"/>
      <c r="G41" s="43"/>
      <c r="I41" s="51" t="s">
        <v>97</v>
      </c>
      <c r="J41" s="43"/>
      <c r="L41" s="51" t="s">
        <v>98</v>
      </c>
      <c r="M41" s="43"/>
      <c r="N41" s="43"/>
    </row>
    <row r="43" spans="1:14" x14ac:dyDescent="0.25">
      <c r="B43" s="51" t="s">
        <v>37</v>
      </c>
      <c r="C43" s="43"/>
      <c r="E43" s="51" t="s">
        <v>99</v>
      </c>
      <c r="F43" s="43"/>
      <c r="G43" s="43"/>
      <c r="I43" s="51" t="s">
        <v>100</v>
      </c>
      <c r="J43" s="43"/>
      <c r="K43" s="43"/>
    </row>
    <row r="45" spans="1:14" x14ac:dyDescent="0.25">
      <c r="B45" s="51" t="s">
        <v>101</v>
      </c>
      <c r="C45" s="43"/>
      <c r="E45" s="51" t="s">
        <v>102</v>
      </c>
      <c r="F45" s="43"/>
      <c r="G45" s="43"/>
      <c r="I45" s="51" t="s">
        <v>103</v>
      </c>
      <c r="J45" s="43"/>
      <c r="K45" s="43"/>
    </row>
  </sheetData>
  <mergeCells count="31">
    <mergeCell ref="I41:J41"/>
    <mergeCell ref="I43:K43"/>
    <mergeCell ref="I45:K45"/>
    <mergeCell ref="L41:N41"/>
    <mergeCell ref="B41:C41"/>
    <mergeCell ref="B43:C43"/>
    <mergeCell ref="B45:C45"/>
    <mergeCell ref="E41:G41"/>
    <mergeCell ref="E43:G43"/>
    <mergeCell ref="E45:G45"/>
    <mergeCell ref="B38:M38"/>
    <mergeCell ref="C29:M30"/>
    <mergeCell ref="C31:M31"/>
    <mergeCell ref="B33:M35"/>
    <mergeCell ref="C25:M25"/>
    <mergeCell ref="C26:M26"/>
    <mergeCell ref="C27:M28"/>
    <mergeCell ref="B21:M21"/>
    <mergeCell ref="B37:M37"/>
    <mergeCell ref="B8:M8"/>
    <mergeCell ref="B9:M9"/>
    <mergeCell ref="B10:J10"/>
    <mergeCell ref="B13:M13"/>
    <mergeCell ref="B23:M24"/>
    <mergeCell ref="B20:M20"/>
    <mergeCell ref="B14:M14"/>
    <mergeCell ref="B16:M16"/>
    <mergeCell ref="B17:M17"/>
    <mergeCell ref="B18:M18"/>
    <mergeCell ref="B19:M19"/>
    <mergeCell ref="F11:J11"/>
  </mergeCells>
  <hyperlinks>
    <hyperlink ref="F11" location="'College Board Information'!A1" display="College Board's Trends in Pricing for 2012-13"/>
    <hyperlink ref="B41" location="'Full-Time COA'!A1" display="Full-Time Budget"/>
    <hyperlink ref="E41" location="'Three-Quarter Time COA'!A1" display="Three-Quarter Time Budget "/>
    <hyperlink ref="I41" location="'Half-Time COA'!A1" display="Half Time Budget"/>
    <hyperlink ref="L41" location="'&lt;Half-Time COA'!A1" display="Less Than Half Time Budget"/>
    <hyperlink ref="B43" location="'Other In-State'!A1" display="Summer Budget"/>
    <hyperlink ref="E43" location="'Other In-State'!A1" display="Fall/Summer In-State Budget"/>
    <hyperlink ref="I43" location="'Other Out-of-State'!A1" display="Fall/Summer Out-of-State Budget"/>
    <hyperlink ref="B45" location="'12 Month In-State'!A1" display="12 Month In-State Budget"/>
    <hyperlink ref="E45" location="'12 Month Out-of-State'!A1" display="12 Month Out-of-State Budget"/>
    <hyperlink ref="I45" location="'Non-Standard Components'!A1" display="Non-Standard Budget Components"/>
  </hyperlinks>
  <pageMargins left="0.7" right="0.7" top="0" bottom="0" header="0.3" footer="0.3"/>
  <pageSetup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workbookViewId="0">
      <selection activeCell="B15" sqref="B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2:7" ht="18.75" x14ac:dyDescent="0.25">
      <c r="C2" s="52" t="s">
        <v>49</v>
      </c>
      <c r="D2" s="52"/>
      <c r="E2" s="52"/>
    </row>
    <row r="3" spans="2:7" x14ac:dyDescent="0.25">
      <c r="D3" s="14"/>
    </row>
    <row r="5" spans="2:7" x14ac:dyDescent="0.25">
      <c r="B5" s="5"/>
      <c r="C5" s="7"/>
      <c r="D5" s="7"/>
      <c r="E5" s="7"/>
      <c r="F5" s="7"/>
      <c r="G5" s="5"/>
    </row>
    <row r="6" spans="2:7" x14ac:dyDescent="0.25">
      <c r="B6" s="6"/>
      <c r="C6" s="8" t="s">
        <v>43</v>
      </c>
      <c r="D6" s="8" t="s">
        <v>44</v>
      </c>
      <c r="E6" s="8" t="s">
        <v>45</v>
      </c>
      <c r="F6" s="8" t="s">
        <v>46</v>
      </c>
      <c r="G6" s="6"/>
    </row>
    <row r="7" spans="2:7" x14ac:dyDescent="0.25">
      <c r="B7" s="6"/>
      <c r="C7" s="8"/>
      <c r="D7" s="8"/>
      <c r="E7" s="8"/>
      <c r="F7" s="8"/>
      <c r="G7" s="6"/>
    </row>
    <row r="8" spans="2:7" ht="31.5" customHeight="1" x14ac:dyDescent="0.25">
      <c r="B8" s="4" t="s">
        <v>26</v>
      </c>
      <c r="C8" s="10">
        <v>1485</v>
      </c>
      <c r="D8" s="10">
        <v>2972</v>
      </c>
      <c r="E8" s="10">
        <v>4457</v>
      </c>
      <c r="F8" s="10">
        <v>5942</v>
      </c>
      <c r="G8" s="4"/>
    </row>
    <row r="9" spans="2:7" ht="31.5" customHeight="1" x14ac:dyDescent="0.25">
      <c r="B9" s="4" t="s">
        <v>27</v>
      </c>
      <c r="C9" s="10">
        <v>461</v>
      </c>
      <c r="D9" s="10">
        <v>922</v>
      </c>
      <c r="E9" s="10">
        <v>1383</v>
      </c>
      <c r="F9" s="11">
        <v>1844</v>
      </c>
      <c r="G9" s="4"/>
    </row>
    <row r="10" spans="2:7" ht="29.25" customHeight="1" x14ac:dyDescent="0.25">
      <c r="B10" s="4" t="s">
        <v>28</v>
      </c>
      <c r="C10" s="11">
        <v>0</v>
      </c>
      <c r="D10" s="11">
        <v>9275</v>
      </c>
      <c r="E10" s="11">
        <v>9275</v>
      </c>
      <c r="F10" s="11">
        <v>9275</v>
      </c>
      <c r="G10" s="4"/>
    </row>
    <row r="11" spans="2:7" ht="30.75" customHeight="1" x14ac:dyDescent="0.25">
      <c r="B11" s="4" t="s">
        <v>29</v>
      </c>
      <c r="C11" s="11">
        <v>0</v>
      </c>
      <c r="D11" s="11">
        <v>2714</v>
      </c>
      <c r="E11" s="11">
        <v>2714</v>
      </c>
      <c r="F11" s="11">
        <v>2714</v>
      </c>
      <c r="G11" s="4"/>
    </row>
    <row r="12" spans="2:7" ht="29.25" customHeight="1" x14ac:dyDescent="0.25">
      <c r="B12" s="4" t="s">
        <v>30</v>
      </c>
      <c r="C12" s="11">
        <v>2060</v>
      </c>
      <c r="D12" s="11">
        <v>2060</v>
      </c>
      <c r="E12" s="11">
        <v>2060</v>
      </c>
      <c r="F12" s="11">
        <v>2060</v>
      </c>
      <c r="G12" s="4"/>
    </row>
    <row r="13" spans="2:7" ht="30.75" customHeight="1" x14ac:dyDescent="0.25">
      <c r="B13" s="9" t="s">
        <v>31</v>
      </c>
      <c r="C13" s="12">
        <f>SUM(C8:C12)</f>
        <v>4006</v>
      </c>
      <c r="D13" s="12">
        <f>SUM(D8:D12)</f>
        <v>17943</v>
      </c>
      <c r="E13" s="12">
        <f>SUM(E8:E12)</f>
        <v>19889</v>
      </c>
      <c r="F13" s="12">
        <f>SUM(F8:F12)</f>
        <v>21835</v>
      </c>
      <c r="G13" s="4"/>
    </row>
    <row r="14" spans="2:7" ht="35.25" customHeight="1" x14ac:dyDescent="0.25">
      <c r="G14" s="4"/>
    </row>
    <row r="15" spans="2:7" x14ac:dyDescent="0.25">
      <c r="B15" s="41" t="s">
        <v>104</v>
      </c>
    </row>
  </sheetData>
  <mergeCells count="1">
    <mergeCell ref="C2:E2"/>
  </mergeCells>
  <hyperlinks>
    <hyperlink ref="B15" location="'COA Information'!A1" display="Back to Main Page"/>
  </hyperlinks>
  <pageMargins left="0.7" right="0.7" top="0.75" bottom="0.75" header="0.3" footer="0.3"/>
  <pageSetup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showGridLines="0" topLeftCell="A22" workbookViewId="0">
      <selection activeCell="B37" sqref="B37"/>
    </sheetView>
  </sheetViews>
  <sheetFormatPr defaultRowHeight="15" x14ac:dyDescent="0.25"/>
  <cols>
    <col min="2" max="3" width="10.5703125" customWidth="1"/>
    <col min="4" max="4" width="10.42578125" customWidth="1"/>
    <col min="5" max="5" width="14" customWidth="1"/>
    <col min="6" max="6" width="13.7109375" customWidth="1"/>
    <col min="7" max="7" width="14" customWidth="1"/>
    <col min="8" max="8" width="12.7109375" customWidth="1"/>
    <col min="9" max="9" width="8.7109375" customWidth="1"/>
    <col min="10" max="10" width="9.140625" hidden="1" customWidth="1"/>
    <col min="11" max="11" width="8.5703125" customWidth="1"/>
    <col min="12" max="12" width="12" hidden="1" customWidth="1"/>
  </cols>
  <sheetData>
    <row r="2" spans="1:13" x14ac:dyDescent="0.25">
      <c r="B2" s="57" t="s">
        <v>50</v>
      </c>
      <c r="C2" s="57"/>
      <c r="D2" s="57"/>
      <c r="E2" s="57"/>
      <c r="F2" s="57"/>
      <c r="G2" s="57"/>
      <c r="H2" s="57"/>
      <c r="I2" s="57"/>
      <c r="J2" s="57"/>
      <c r="K2" s="57"/>
      <c r="L2" s="57"/>
      <c r="M2" s="57"/>
    </row>
    <row r="4" spans="1:13" x14ac:dyDescent="0.25">
      <c r="A4" s="1" t="s">
        <v>51</v>
      </c>
      <c r="B4" s="13" t="s">
        <v>52</v>
      </c>
      <c r="C4" s="13"/>
      <c r="D4" s="15">
        <v>47</v>
      </c>
      <c r="E4" s="58" t="s">
        <v>73</v>
      </c>
      <c r="F4" s="58"/>
      <c r="G4" s="58"/>
      <c r="H4" s="58"/>
      <c r="I4" s="58"/>
      <c r="J4" s="58"/>
      <c r="K4" s="58"/>
      <c r="L4" s="58"/>
    </row>
    <row r="5" spans="1:13" x14ac:dyDescent="0.25">
      <c r="D5" s="15">
        <v>78</v>
      </c>
      <c r="E5" s="3" t="s">
        <v>53</v>
      </c>
      <c r="F5" s="3"/>
      <c r="G5" s="3"/>
    </row>
    <row r="6" spans="1:13" x14ac:dyDescent="0.25">
      <c r="D6" s="15">
        <v>110</v>
      </c>
      <c r="E6" s="58" t="s">
        <v>74</v>
      </c>
      <c r="F6" s="58"/>
      <c r="G6" s="58"/>
    </row>
    <row r="7" spans="1:13" x14ac:dyDescent="0.25">
      <c r="D7" s="15"/>
    </row>
    <row r="9" spans="1:13" x14ac:dyDescent="0.25">
      <c r="A9" s="1" t="s">
        <v>51</v>
      </c>
      <c r="B9" s="55" t="s">
        <v>54</v>
      </c>
      <c r="C9" s="55"/>
      <c r="D9" s="56"/>
      <c r="E9" s="56"/>
      <c r="F9" s="56"/>
      <c r="G9" s="56"/>
      <c r="H9" s="56"/>
      <c r="I9" s="56"/>
      <c r="J9" s="56"/>
      <c r="K9" s="56"/>
      <c r="L9" s="56"/>
    </row>
    <row r="10" spans="1:13" x14ac:dyDescent="0.25">
      <c r="B10" s="56"/>
      <c r="C10" s="56"/>
      <c r="D10" s="56"/>
      <c r="E10" s="56"/>
      <c r="F10" s="56"/>
      <c r="G10" s="56"/>
      <c r="H10" s="56"/>
      <c r="I10" s="56"/>
      <c r="J10" s="56"/>
      <c r="K10" s="56"/>
      <c r="L10" s="56"/>
    </row>
    <row r="12" spans="1:13" ht="28.5" customHeight="1" x14ac:dyDescent="0.25">
      <c r="D12" s="61" t="s">
        <v>56</v>
      </c>
      <c r="E12" s="62"/>
      <c r="F12" s="59">
        <v>1</v>
      </c>
      <c r="G12" s="59">
        <v>2</v>
      </c>
    </row>
    <row r="13" spans="1:13" ht="44.25" customHeight="1" x14ac:dyDescent="0.25">
      <c r="D13" s="63" t="s">
        <v>55</v>
      </c>
      <c r="E13" s="64"/>
      <c r="F13" s="60"/>
      <c r="G13" s="60"/>
    </row>
    <row r="14" spans="1:13" x14ac:dyDescent="0.25">
      <c r="D14" s="65" t="s">
        <v>57</v>
      </c>
      <c r="E14" s="64"/>
      <c r="F14" s="16">
        <v>3555</v>
      </c>
      <c r="G14" s="16">
        <v>5332</v>
      </c>
    </row>
    <row r="15" spans="1:13" x14ac:dyDescent="0.25">
      <c r="D15" s="65" t="s">
        <v>58</v>
      </c>
      <c r="E15" s="64"/>
      <c r="F15" s="16">
        <v>1777</v>
      </c>
      <c r="G15" s="16">
        <v>2666</v>
      </c>
    </row>
    <row r="16" spans="1:13" x14ac:dyDescent="0.25">
      <c r="D16" s="65" t="s">
        <v>59</v>
      </c>
      <c r="E16" s="64"/>
      <c r="F16" s="16">
        <v>1777</v>
      </c>
      <c r="G16" s="16">
        <v>2666</v>
      </c>
    </row>
    <row r="17" spans="1:12" x14ac:dyDescent="0.25">
      <c r="D17" s="65" t="s">
        <v>60</v>
      </c>
      <c r="E17" s="64"/>
      <c r="F17" s="16">
        <v>888</v>
      </c>
      <c r="G17" s="16">
        <v>1333</v>
      </c>
    </row>
    <row r="20" spans="1:12" x14ac:dyDescent="0.25">
      <c r="A20" s="1" t="s">
        <v>51</v>
      </c>
      <c r="B20" s="57" t="s">
        <v>61</v>
      </c>
      <c r="C20" s="43"/>
      <c r="D20" s="43"/>
      <c r="E20" s="43"/>
      <c r="F20" s="43"/>
      <c r="G20" s="43"/>
      <c r="H20" s="43"/>
      <c r="I20" s="43"/>
      <c r="J20" s="43"/>
      <c r="K20" s="43"/>
      <c r="L20" s="43"/>
    </row>
    <row r="21" spans="1:12" x14ac:dyDescent="0.25">
      <c r="A21" s="1" t="s">
        <v>51</v>
      </c>
      <c r="B21" s="57" t="s">
        <v>75</v>
      </c>
      <c r="C21" s="57"/>
      <c r="D21" s="57"/>
      <c r="E21" s="57"/>
      <c r="F21" s="57"/>
      <c r="G21" s="57"/>
      <c r="H21" s="57"/>
      <c r="I21" s="57"/>
      <c r="J21" s="57"/>
      <c r="K21" s="57"/>
      <c r="L21" s="57"/>
    </row>
    <row r="22" spans="1:12" x14ac:dyDescent="0.25">
      <c r="A22" s="1" t="s">
        <v>51</v>
      </c>
      <c r="B22" s="57" t="s">
        <v>62</v>
      </c>
      <c r="C22" s="43"/>
      <c r="D22" s="43"/>
      <c r="E22" s="43"/>
      <c r="F22" s="43"/>
      <c r="G22" s="43"/>
      <c r="H22" s="43"/>
      <c r="I22" s="43"/>
      <c r="J22" s="43"/>
      <c r="K22" s="43"/>
      <c r="L22" s="43"/>
    </row>
    <row r="23" spans="1:12" x14ac:dyDescent="0.25">
      <c r="A23" s="1" t="s">
        <v>51</v>
      </c>
      <c r="B23" s="29" t="s">
        <v>79</v>
      </c>
      <c r="C23" s="28"/>
      <c r="D23" s="28"/>
      <c r="E23" s="28"/>
      <c r="F23" s="28"/>
      <c r="G23" s="28"/>
      <c r="H23" s="28"/>
      <c r="I23" s="28"/>
      <c r="J23" s="28"/>
      <c r="K23" s="28"/>
      <c r="L23" s="28"/>
    </row>
    <row r="24" spans="1:12" x14ac:dyDescent="0.25">
      <c r="A24" s="1"/>
      <c r="B24" s="30" t="s">
        <v>80</v>
      </c>
      <c r="C24" s="31"/>
      <c r="D24" s="31"/>
      <c r="E24" s="31"/>
      <c r="F24" s="31"/>
      <c r="G24" s="31"/>
      <c r="H24" s="31"/>
      <c r="I24" s="31"/>
      <c r="J24" s="31"/>
      <c r="K24" s="31"/>
      <c r="L24" s="31"/>
    </row>
    <row r="25" spans="1:12" x14ac:dyDescent="0.25">
      <c r="A25" s="1" t="s">
        <v>51</v>
      </c>
      <c r="B25" s="57" t="s">
        <v>63</v>
      </c>
      <c r="C25" s="43"/>
      <c r="D25" s="43"/>
      <c r="E25" s="43"/>
      <c r="F25" s="43"/>
      <c r="G25" s="43"/>
      <c r="H25" s="43"/>
      <c r="I25" s="43"/>
      <c r="J25" s="43"/>
      <c r="K25" s="43"/>
      <c r="L25" s="43"/>
    </row>
    <row r="27" spans="1:12" x14ac:dyDescent="0.25">
      <c r="A27" s="1" t="s">
        <v>51</v>
      </c>
      <c r="B27" s="57" t="s">
        <v>64</v>
      </c>
      <c r="C27" s="57"/>
      <c r="D27" s="57"/>
      <c r="E27" s="57"/>
      <c r="F27" s="57"/>
      <c r="G27" s="57"/>
      <c r="H27" s="57"/>
      <c r="I27" s="57"/>
      <c r="J27" s="57"/>
      <c r="K27" s="57"/>
      <c r="L27" s="57"/>
    </row>
    <row r="29" spans="1:12" x14ac:dyDescent="0.25">
      <c r="E29" s="66" t="s">
        <v>67</v>
      </c>
      <c r="F29" s="67"/>
      <c r="G29" s="68"/>
    </row>
    <row r="30" spans="1:12" x14ac:dyDescent="0.25">
      <c r="E30" s="4"/>
      <c r="F30" s="9" t="s">
        <v>65</v>
      </c>
      <c r="G30" s="9" t="s">
        <v>66</v>
      </c>
    </row>
    <row r="31" spans="1:12" x14ac:dyDescent="0.25">
      <c r="E31" s="4" t="s">
        <v>68</v>
      </c>
      <c r="F31" s="17">
        <v>480</v>
      </c>
      <c r="G31" s="17">
        <v>960</v>
      </c>
    </row>
    <row r="32" spans="1:12" x14ac:dyDescent="0.25">
      <c r="E32" s="4" t="s">
        <v>69</v>
      </c>
      <c r="F32" s="17">
        <v>432</v>
      </c>
      <c r="G32" s="17">
        <v>864</v>
      </c>
    </row>
    <row r="33" spans="2:7" x14ac:dyDescent="0.25">
      <c r="E33" s="4" t="s">
        <v>70</v>
      </c>
      <c r="F33" s="17">
        <v>20</v>
      </c>
      <c r="G33" s="17">
        <v>40</v>
      </c>
    </row>
    <row r="34" spans="2:7" x14ac:dyDescent="0.25">
      <c r="E34" s="9" t="s">
        <v>31</v>
      </c>
      <c r="F34" s="17">
        <v>932</v>
      </c>
      <c r="G34" s="17">
        <v>1864</v>
      </c>
    </row>
    <row r="37" spans="2:7" x14ac:dyDescent="0.25">
      <c r="B37" s="41" t="s">
        <v>104</v>
      </c>
    </row>
  </sheetData>
  <mergeCells count="18">
    <mergeCell ref="D14:E14"/>
    <mergeCell ref="B25:L25"/>
    <mergeCell ref="B27:L27"/>
    <mergeCell ref="E29:G29"/>
    <mergeCell ref="D15:E15"/>
    <mergeCell ref="D16:E16"/>
    <mergeCell ref="D17:E17"/>
    <mergeCell ref="B20:L20"/>
    <mergeCell ref="B21:L21"/>
    <mergeCell ref="B22:L22"/>
    <mergeCell ref="B9:L10"/>
    <mergeCell ref="B2:M2"/>
    <mergeCell ref="E4:L4"/>
    <mergeCell ref="E6:G6"/>
    <mergeCell ref="G12:G13"/>
    <mergeCell ref="F12:F13"/>
    <mergeCell ref="D12:E12"/>
    <mergeCell ref="D13:E13"/>
  </mergeCells>
  <hyperlinks>
    <hyperlink ref="B37" location="'COA Information'!A1" display="Back to Main Page"/>
  </hyperlinks>
  <pageMargins left="0.7" right="0.7" top="0.25" bottom="0.25" header="0.3" footer="0.3"/>
  <pageSetup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2"/>
  <sheetViews>
    <sheetView workbookViewId="0">
      <selection activeCell="C15" sqref="C15"/>
    </sheetView>
  </sheetViews>
  <sheetFormatPr defaultRowHeight="15" x14ac:dyDescent="0.25"/>
  <cols>
    <col min="1" max="1" width="28" customWidth="1"/>
  </cols>
  <sheetData>
    <row r="1" spans="1:71" ht="30" customHeight="1" x14ac:dyDescent="0.25">
      <c r="A1" s="69" t="s">
        <v>83</v>
      </c>
      <c r="B1" s="69"/>
      <c r="C1" s="69"/>
      <c r="D1" s="69"/>
      <c r="E1" s="69"/>
      <c r="F1" s="69"/>
      <c r="G1" s="69"/>
      <c r="H1" s="69"/>
      <c r="I1" s="69"/>
      <c r="J1" s="69"/>
    </row>
    <row r="2" spans="1:71" s="37" customFormat="1" ht="21" customHeight="1" x14ac:dyDescent="0.25">
      <c r="A2" s="39" t="s">
        <v>84</v>
      </c>
      <c r="B2" s="39" t="s">
        <v>85</v>
      </c>
      <c r="C2" s="39" t="s">
        <v>86</v>
      </c>
      <c r="D2" s="39" t="s">
        <v>87</v>
      </c>
      <c r="E2" s="39" t="s">
        <v>70</v>
      </c>
      <c r="F2" s="39" t="s">
        <v>88</v>
      </c>
      <c r="G2" s="39" t="s">
        <v>89</v>
      </c>
      <c r="H2" s="39"/>
      <c r="I2" s="39"/>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1:71" x14ac:dyDescent="0.25">
      <c r="A3" s="13" t="s">
        <v>90</v>
      </c>
      <c r="B3" s="38">
        <v>3131</v>
      </c>
      <c r="C3" s="38">
        <v>7419</v>
      </c>
      <c r="D3" s="38">
        <v>1229</v>
      </c>
      <c r="E3" s="38">
        <v>1648</v>
      </c>
      <c r="F3" s="38">
        <v>2157</v>
      </c>
      <c r="G3" s="38">
        <v>15584</v>
      </c>
      <c r="H3" s="13"/>
      <c r="O3" s="40"/>
    </row>
    <row r="4" spans="1:71" x14ac:dyDescent="0.25">
      <c r="A4" t="s">
        <v>93</v>
      </c>
    </row>
    <row r="5" spans="1:71" x14ac:dyDescent="0.25">
      <c r="A5" t="s">
        <v>94</v>
      </c>
    </row>
    <row r="6" spans="1:71" x14ac:dyDescent="0.25">
      <c r="A6" s="46" t="s">
        <v>105</v>
      </c>
      <c r="B6" s="43"/>
      <c r="C6" s="43"/>
      <c r="D6" s="43"/>
      <c r="E6" s="43"/>
      <c r="F6" s="43"/>
      <c r="G6" s="43"/>
      <c r="H6" s="43"/>
      <c r="I6" s="43"/>
      <c r="J6" s="43"/>
      <c r="K6" s="43"/>
      <c r="L6" s="43"/>
    </row>
    <row r="7" spans="1:71" x14ac:dyDescent="0.25">
      <c r="A7" s="46" t="s">
        <v>106</v>
      </c>
      <c r="B7" s="43"/>
      <c r="C7" s="43"/>
      <c r="D7" s="43"/>
      <c r="E7" s="43"/>
      <c r="F7" s="43"/>
      <c r="G7" s="43"/>
      <c r="H7" s="43"/>
      <c r="I7" s="34"/>
      <c r="J7" s="25"/>
      <c r="K7" s="25"/>
      <c r="L7" s="25"/>
    </row>
    <row r="8" spans="1:71" x14ac:dyDescent="0.25">
      <c r="A8" t="s">
        <v>91</v>
      </c>
    </row>
    <row r="9" spans="1:71" x14ac:dyDescent="0.25">
      <c r="A9" t="s">
        <v>92</v>
      </c>
    </row>
    <row r="12" spans="1:71" x14ac:dyDescent="0.25">
      <c r="A12" s="41" t="s">
        <v>104</v>
      </c>
    </row>
  </sheetData>
  <mergeCells count="3">
    <mergeCell ref="A1:J1"/>
    <mergeCell ref="A6:L6"/>
    <mergeCell ref="A7:H7"/>
  </mergeCells>
  <hyperlinks>
    <hyperlink ref="A12" location="'COA Information'!A1" display="Back to Main Page"/>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workbookViewId="0">
      <selection activeCell="B15" sqref="B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2:7" ht="18.75" x14ac:dyDescent="0.25">
      <c r="C2" s="52" t="s">
        <v>32</v>
      </c>
      <c r="D2" s="52"/>
      <c r="E2" s="52"/>
    </row>
    <row r="3" spans="2:7" x14ac:dyDescent="0.25">
      <c r="D3" s="14" t="s">
        <v>33</v>
      </c>
    </row>
    <row r="5" spans="2:7" x14ac:dyDescent="0.25">
      <c r="B5" s="5"/>
      <c r="C5" s="7" t="s">
        <v>20</v>
      </c>
      <c r="D5" s="7" t="s">
        <v>20</v>
      </c>
      <c r="E5" s="7" t="s">
        <v>21</v>
      </c>
      <c r="F5" s="7" t="s">
        <v>21</v>
      </c>
      <c r="G5" s="5"/>
    </row>
    <row r="6" spans="2:7" x14ac:dyDescent="0.25">
      <c r="B6" s="6"/>
      <c r="C6" s="8" t="s">
        <v>22</v>
      </c>
      <c r="D6" s="8" t="s">
        <v>22</v>
      </c>
      <c r="E6" s="8" t="s">
        <v>23</v>
      </c>
      <c r="F6" s="8" t="s">
        <v>23</v>
      </c>
      <c r="G6" s="6"/>
    </row>
    <row r="7" spans="2:7" x14ac:dyDescent="0.25">
      <c r="B7" s="6"/>
      <c r="C7" s="8" t="s">
        <v>24</v>
      </c>
      <c r="D7" s="8" t="s">
        <v>25</v>
      </c>
      <c r="E7" s="8" t="s">
        <v>24</v>
      </c>
      <c r="F7" s="8" t="s">
        <v>25</v>
      </c>
      <c r="G7" s="6"/>
    </row>
    <row r="8" spans="2:7" ht="31.5" customHeight="1" x14ac:dyDescent="0.25">
      <c r="B8" s="4" t="s">
        <v>26</v>
      </c>
      <c r="C8" s="10">
        <v>1566</v>
      </c>
      <c r="D8" s="10">
        <v>1981</v>
      </c>
      <c r="E8" s="10">
        <v>3131</v>
      </c>
      <c r="F8" s="10">
        <v>3961</v>
      </c>
      <c r="G8" s="4"/>
    </row>
    <row r="9" spans="2:7" ht="31.5" customHeight="1" x14ac:dyDescent="0.25">
      <c r="B9" s="4" t="s">
        <v>27</v>
      </c>
      <c r="C9" s="11">
        <v>615</v>
      </c>
      <c r="D9" s="11">
        <v>615</v>
      </c>
      <c r="E9" s="11">
        <v>1229</v>
      </c>
      <c r="F9" s="11">
        <v>1229</v>
      </c>
      <c r="G9" s="4"/>
    </row>
    <row r="10" spans="2:7" ht="29.25" customHeight="1" x14ac:dyDescent="0.25">
      <c r="B10" s="4" t="s">
        <v>28</v>
      </c>
      <c r="C10" s="11">
        <v>3710</v>
      </c>
      <c r="D10" s="11">
        <v>3710</v>
      </c>
      <c r="E10" s="11">
        <v>7419</v>
      </c>
      <c r="F10" s="11">
        <v>7419</v>
      </c>
      <c r="G10" s="4"/>
    </row>
    <row r="11" spans="2:7" ht="30.75" customHeight="1" x14ac:dyDescent="0.25">
      <c r="B11" s="4" t="s">
        <v>29</v>
      </c>
      <c r="C11" s="11">
        <v>1079</v>
      </c>
      <c r="D11" s="11">
        <v>1079</v>
      </c>
      <c r="E11" s="11">
        <v>2157</v>
      </c>
      <c r="F11" s="11">
        <v>2157</v>
      </c>
      <c r="G11" s="4"/>
    </row>
    <row r="12" spans="2:7" ht="29.25" customHeight="1" x14ac:dyDescent="0.25">
      <c r="B12" s="4" t="s">
        <v>30</v>
      </c>
      <c r="C12" s="11">
        <v>824</v>
      </c>
      <c r="D12" s="11">
        <v>824</v>
      </c>
      <c r="E12" s="11">
        <v>1648</v>
      </c>
      <c r="F12" s="11">
        <v>1648</v>
      </c>
      <c r="G12" s="4"/>
    </row>
    <row r="13" spans="2:7" ht="30.75" customHeight="1" x14ac:dyDescent="0.25">
      <c r="B13" s="9" t="s">
        <v>31</v>
      </c>
      <c r="C13" s="12">
        <f>SUM(C8:C12)</f>
        <v>7794</v>
      </c>
      <c r="D13" s="12">
        <f>SUM(D8:D12)</f>
        <v>8209</v>
      </c>
      <c r="E13" s="12">
        <f>SUM(E8:E12)</f>
        <v>15584</v>
      </c>
      <c r="F13" s="12">
        <f>SUM(F8:F12)</f>
        <v>16414</v>
      </c>
      <c r="G13" s="4"/>
    </row>
    <row r="14" spans="2:7" ht="35.25" customHeight="1" x14ac:dyDescent="0.25">
      <c r="G14" s="4"/>
    </row>
    <row r="15" spans="2:7" x14ac:dyDescent="0.25">
      <c r="B15" s="41" t="s">
        <v>104</v>
      </c>
    </row>
  </sheetData>
  <mergeCells count="1">
    <mergeCell ref="C2:E2"/>
  </mergeCells>
  <hyperlinks>
    <hyperlink ref="B15" location="'COA Information'!A1" display="Back to Main Page"/>
  </hyperlink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workbookViewId="0">
      <selection activeCell="B15" sqref="B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2:7" ht="18.75" x14ac:dyDescent="0.25">
      <c r="C2" s="52" t="s">
        <v>32</v>
      </c>
      <c r="D2" s="52"/>
      <c r="E2" s="52"/>
    </row>
    <row r="3" spans="2:7" x14ac:dyDescent="0.25">
      <c r="C3" s="53" t="s">
        <v>34</v>
      </c>
      <c r="D3" s="54"/>
      <c r="E3" s="54"/>
    </row>
    <row r="5" spans="2:7" x14ac:dyDescent="0.25">
      <c r="B5" s="5"/>
      <c r="C5" s="7" t="s">
        <v>20</v>
      </c>
      <c r="D5" s="7" t="s">
        <v>20</v>
      </c>
      <c r="E5" s="7" t="s">
        <v>21</v>
      </c>
      <c r="F5" s="7" t="s">
        <v>21</v>
      </c>
      <c r="G5" s="5"/>
    </row>
    <row r="6" spans="2:7" x14ac:dyDescent="0.25">
      <c r="B6" s="6"/>
      <c r="C6" s="8" t="s">
        <v>22</v>
      </c>
      <c r="D6" s="8" t="s">
        <v>22</v>
      </c>
      <c r="E6" s="8" t="s">
        <v>23</v>
      </c>
      <c r="F6" s="8" t="s">
        <v>23</v>
      </c>
      <c r="G6" s="6"/>
    </row>
    <row r="7" spans="2:7" x14ac:dyDescent="0.25">
      <c r="B7" s="6"/>
      <c r="C7" s="8" t="s">
        <v>24</v>
      </c>
      <c r="D7" s="8" t="s">
        <v>25</v>
      </c>
      <c r="E7" s="8" t="s">
        <v>24</v>
      </c>
      <c r="F7" s="8" t="s">
        <v>25</v>
      </c>
      <c r="G7" s="6"/>
    </row>
    <row r="8" spans="2:7" ht="31.5" customHeight="1" x14ac:dyDescent="0.25">
      <c r="B8" s="4" t="s">
        <v>26</v>
      </c>
      <c r="C8" s="10">
        <v>1174</v>
      </c>
      <c r="D8" s="10">
        <v>1485</v>
      </c>
      <c r="E8" s="10">
        <v>2348</v>
      </c>
      <c r="F8" s="10">
        <v>2970</v>
      </c>
      <c r="G8" s="4"/>
    </row>
    <row r="9" spans="2:7" ht="31.5" customHeight="1" x14ac:dyDescent="0.25">
      <c r="B9" s="4" t="s">
        <v>27</v>
      </c>
      <c r="C9" s="11">
        <v>461</v>
      </c>
      <c r="D9" s="11">
        <v>461</v>
      </c>
      <c r="E9" s="11">
        <v>922</v>
      </c>
      <c r="F9" s="11">
        <v>922</v>
      </c>
      <c r="G9" s="4"/>
    </row>
    <row r="10" spans="2:7" ht="29.25" customHeight="1" x14ac:dyDescent="0.25">
      <c r="B10" s="4" t="s">
        <v>28</v>
      </c>
      <c r="C10" s="11">
        <v>3710</v>
      </c>
      <c r="D10" s="11">
        <v>3710</v>
      </c>
      <c r="E10" s="11">
        <v>7419</v>
      </c>
      <c r="F10" s="11">
        <v>7419</v>
      </c>
      <c r="G10" s="4"/>
    </row>
    <row r="11" spans="2:7" ht="30.75" customHeight="1" x14ac:dyDescent="0.25">
      <c r="B11" s="4" t="s">
        <v>29</v>
      </c>
      <c r="C11" s="11">
        <v>1079</v>
      </c>
      <c r="D11" s="11">
        <v>1079</v>
      </c>
      <c r="E11" s="11">
        <v>2157</v>
      </c>
      <c r="F11" s="11">
        <v>2157</v>
      </c>
      <c r="G11" s="4"/>
    </row>
    <row r="12" spans="2:7" ht="29.25" customHeight="1" x14ac:dyDescent="0.25">
      <c r="B12" s="4" t="s">
        <v>30</v>
      </c>
      <c r="C12" s="11">
        <v>824</v>
      </c>
      <c r="D12" s="11">
        <v>824</v>
      </c>
      <c r="E12" s="11">
        <v>1648</v>
      </c>
      <c r="F12" s="11">
        <v>1648</v>
      </c>
      <c r="G12" s="4"/>
    </row>
    <row r="13" spans="2:7" ht="30.75" customHeight="1" x14ac:dyDescent="0.25">
      <c r="B13" s="9" t="s">
        <v>31</v>
      </c>
      <c r="C13" s="12">
        <f>SUM(C8:C12)</f>
        <v>7248</v>
      </c>
      <c r="D13" s="12">
        <f>SUM(D8:D12)</f>
        <v>7559</v>
      </c>
      <c r="E13" s="12">
        <f>SUM(E8:E12)</f>
        <v>14494</v>
      </c>
      <c r="F13" s="12">
        <f>SUM(F8:F12)</f>
        <v>15116</v>
      </c>
      <c r="G13" s="4"/>
    </row>
    <row r="14" spans="2:7" ht="35.25" customHeight="1" x14ac:dyDescent="0.25">
      <c r="G14" s="4"/>
    </row>
    <row r="15" spans="2:7" x14ac:dyDescent="0.25">
      <c r="B15" s="41" t="s">
        <v>104</v>
      </c>
    </row>
  </sheetData>
  <mergeCells count="2">
    <mergeCell ref="C2:E2"/>
    <mergeCell ref="C3:E3"/>
  </mergeCells>
  <hyperlinks>
    <hyperlink ref="B15" location="'COA Information'!A1" display="Back to Main Page"/>
  </hyperlink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workbookViewId="0">
      <selection activeCell="B15" sqref="B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2:7" ht="18.75" x14ac:dyDescent="0.25">
      <c r="C2" s="52" t="s">
        <v>32</v>
      </c>
      <c r="D2" s="52"/>
      <c r="E2" s="52"/>
    </row>
    <row r="3" spans="2:7" x14ac:dyDescent="0.25">
      <c r="D3" s="14" t="s">
        <v>35</v>
      </c>
    </row>
    <row r="5" spans="2:7" x14ac:dyDescent="0.25">
      <c r="B5" s="5"/>
      <c r="C5" s="7" t="s">
        <v>20</v>
      </c>
      <c r="D5" s="7" t="s">
        <v>20</v>
      </c>
      <c r="E5" s="7" t="s">
        <v>21</v>
      </c>
      <c r="F5" s="7" t="s">
        <v>21</v>
      </c>
      <c r="G5" s="5"/>
    </row>
    <row r="6" spans="2:7" x14ac:dyDescent="0.25">
      <c r="B6" s="6"/>
      <c r="C6" s="8" t="s">
        <v>22</v>
      </c>
      <c r="D6" s="8" t="s">
        <v>22</v>
      </c>
      <c r="E6" s="8" t="s">
        <v>23</v>
      </c>
      <c r="F6" s="8" t="s">
        <v>23</v>
      </c>
      <c r="G6" s="6"/>
    </row>
    <row r="7" spans="2:7" x14ac:dyDescent="0.25">
      <c r="B7" s="6"/>
      <c r="C7" s="8" t="s">
        <v>24</v>
      </c>
      <c r="D7" s="8" t="s">
        <v>25</v>
      </c>
      <c r="E7" s="8" t="s">
        <v>24</v>
      </c>
      <c r="F7" s="8" t="s">
        <v>25</v>
      </c>
      <c r="G7" s="6"/>
    </row>
    <row r="8" spans="2:7" ht="31.5" customHeight="1" x14ac:dyDescent="0.25">
      <c r="B8" s="4" t="s">
        <v>26</v>
      </c>
      <c r="C8" s="10">
        <v>783</v>
      </c>
      <c r="D8" s="10">
        <v>990</v>
      </c>
      <c r="E8" s="10">
        <v>1566</v>
      </c>
      <c r="F8" s="10">
        <v>1981</v>
      </c>
      <c r="G8" s="4"/>
    </row>
    <row r="9" spans="2:7" ht="31.5" customHeight="1" x14ac:dyDescent="0.25">
      <c r="B9" s="4" t="s">
        <v>27</v>
      </c>
      <c r="C9" s="11">
        <v>308</v>
      </c>
      <c r="D9" s="11">
        <v>308</v>
      </c>
      <c r="E9" s="11">
        <v>615</v>
      </c>
      <c r="F9" s="11">
        <v>615</v>
      </c>
      <c r="G9" s="4"/>
    </row>
    <row r="10" spans="2:7" ht="29.25" customHeight="1" x14ac:dyDescent="0.25">
      <c r="B10" s="4" t="s">
        <v>28</v>
      </c>
      <c r="C10" s="11">
        <v>3710</v>
      </c>
      <c r="D10" s="11">
        <v>3710</v>
      </c>
      <c r="E10" s="11">
        <v>7419</v>
      </c>
      <c r="F10" s="11">
        <v>7419</v>
      </c>
      <c r="G10" s="4"/>
    </row>
    <row r="11" spans="2:7" ht="30.75" customHeight="1" x14ac:dyDescent="0.25">
      <c r="B11" s="4" t="s">
        <v>29</v>
      </c>
      <c r="C11" s="11">
        <v>1079</v>
      </c>
      <c r="D11" s="11">
        <v>1079</v>
      </c>
      <c r="E11" s="11">
        <v>2157</v>
      </c>
      <c r="F11" s="11">
        <v>2157</v>
      </c>
      <c r="G11" s="4"/>
    </row>
    <row r="12" spans="2:7" ht="29.25" customHeight="1" x14ac:dyDescent="0.25">
      <c r="B12" s="4" t="s">
        <v>30</v>
      </c>
      <c r="C12" s="11">
        <v>824</v>
      </c>
      <c r="D12" s="11">
        <v>824</v>
      </c>
      <c r="E12" s="11">
        <v>1648</v>
      </c>
      <c r="F12" s="11">
        <v>1648</v>
      </c>
      <c r="G12" s="4"/>
    </row>
    <row r="13" spans="2:7" ht="30.75" customHeight="1" x14ac:dyDescent="0.25">
      <c r="B13" s="9" t="s">
        <v>31</v>
      </c>
      <c r="C13" s="12">
        <f>SUM(C8:C12)</f>
        <v>6704</v>
      </c>
      <c r="D13" s="12">
        <f>SUM(D8:D12)</f>
        <v>6911</v>
      </c>
      <c r="E13" s="12">
        <f>SUM(E8:E12)</f>
        <v>13405</v>
      </c>
      <c r="F13" s="12">
        <f>SUM(F8:F12)</f>
        <v>13820</v>
      </c>
      <c r="G13" s="4"/>
    </row>
    <row r="14" spans="2:7" ht="35.25" customHeight="1" x14ac:dyDescent="0.25">
      <c r="C14" s="24"/>
      <c r="D14" s="24"/>
      <c r="G14" s="4"/>
    </row>
    <row r="15" spans="2:7" x14ac:dyDescent="0.25">
      <c r="B15" s="41" t="s">
        <v>104</v>
      </c>
    </row>
  </sheetData>
  <mergeCells count="1">
    <mergeCell ref="C2:E2"/>
  </mergeCells>
  <hyperlinks>
    <hyperlink ref="B15" location="'COA Information'!A1" display="Back to Main Page"/>
  </hyperlink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workbookViewId="0">
      <selection activeCell="B15" sqref="B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2:7" ht="18.75" x14ac:dyDescent="0.25">
      <c r="C2" s="52" t="s">
        <v>32</v>
      </c>
      <c r="D2" s="52"/>
      <c r="E2" s="52"/>
    </row>
    <row r="3" spans="2:7" x14ac:dyDescent="0.25">
      <c r="D3" s="14" t="s">
        <v>36</v>
      </c>
    </row>
    <row r="5" spans="2:7" x14ac:dyDescent="0.25">
      <c r="B5" s="5"/>
      <c r="C5" s="7" t="s">
        <v>20</v>
      </c>
      <c r="D5" s="7" t="s">
        <v>20</v>
      </c>
      <c r="E5" s="7" t="s">
        <v>21</v>
      </c>
      <c r="F5" s="7" t="s">
        <v>21</v>
      </c>
      <c r="G5" s="5"/>
    </row>
    <row r="6" spans="2:7" x14ac:dyDescent="0.25">
      <c r="B6" s="6"/>
      <c r="C6" s="8" t="s">
        <v>22</v>
      </c>
      <c r="D6" s="8" t="s">
        <v>22</v>
      </c>
      <c r="E6" s="8" t="s">
        <v>23</v>
      </c>
      <c r="F6" s="8" t="s">
        <v>23</v>
      </c>
      <c r="G6" s="6"/>
    </row>
    <row r="7" spans="2:7" x14ac:dyDescent="0.25">
      <c r="B7" s="6"/>
      <c r="C7" s="8" t="s">
        <v>24</v>
      </c>
      <c r="D7" s="8" t="s">
        <v>25</v>
      </c>
      <c r="E7" s="8" t="s">
        <v>24</v>
      </c>
      <c r="F7" s="8" t="s">
        <v>25</v>
      </c>
      <c r="G7" s="6"/>
    </row>
    <row r="8" spans="2:7" ht="31.5" customHeight="1" x14ac:dyDescent="0.25">
      <c r="B8" s="4" t="s">
        <v>26</v>
      </c>
      <c r="C8" s="10">
        <v>392</v>
      </c>
      <c r="D8" s="10">
        <v>495</v>
      </c>
      <c r="E8" s="10">
        <v>783</v>
      </c>
      <c r="F8" s="10">
        <v>990</v>
      </c>
      <c r="G8" s="4"/>
    </row>
    <row r="9" spans="2:7" ht="31.5" customHeight="1" x14ac:dyDescent="0.25">
      <c r="B9" s="4" t="s">
        <v>27</v>
      </c>
      <c r="C9" s="11">
        <v>154</v>
      </c>
      <c r="D9" s="11">
        <v>154</v>
      </c>
      <c r="E9" s="11">
        <v>307</v>
      </c>
      <c r="F9" s="11">
        <v>307</v>
      </c>
      <c r="G9" s="4"/>
    </row>
    <row r="10" spans="2:7" ht="29.25" customHeight="1" x14ac:dyDescent="0.25">
      <c r="B10" s="4" t="s">
        <v>28</v>
      </c>
      <c r="C10" s="11">
        <v>0</v>
      </c>
      <c r="D10" s="11">
        <v>0</v>
      </c>
      <c r="E10" s="11">
        <v>0</v>
      </c>
      <c r="F10" s="11">
        <v>0</v>
      </c>
      <c r="G10" s="4"/>
    </row>
    <row r="11" spans="2:7" ht="30.75" customHeight="1" x14ac:dyDescent="0.25">
      <c r="B11" s="4" t="s">
        <v>29</v>
      </c>
      <c r="C11" s="11">
        <v>0</v>
      </c>
      <c r="D11" s="11">
        <v>0</v>
      </c>
      <c r="E11" s="11">
        <v>0</v>
      </c>
      <c r="F11" s="11">
        <v>0</v>
      </c>
      <c r="G11" s="4"/>
    </row>
    <row r="12" spans="2:7" ht="29.25" customHeight="1" x14ac:dyDescent="0.25">
      <c r="B12" s="4" t="s">
        <v>30</v>
      </c>
      <c r="C12" s="11">
        <v>824</v>
      </c>
      <c r="D12" s="11">
        <v>824</v>
      </c>
      <c r="E12" s="11">
        <v>1648</v>
      </c>
      <c r="F12" s="11">
        <v>1648</v>
      </c>
      <c r="G12" s="4"/>
    </row>
    <row r="13" spans="2:7" ht="30.75" customHeight="1" x14ac:dyDescent="0.25">
      <c r="B13" s="9" t="s">
        <v>31</v>
      </c>
      <c r="C13" s="12">
        <f>SUM(C8:C12)</f>
        <v>1370</v>
      </c>
      <c r="D13" s="12">
        <f>SUM(D8:D12)</f>
        <v>1473</v>
      </c>
      <c r="E13" s="12">
        <f>SUM(E8:E12)</f>
        <v>2738</v>
      </c>
      <c r="F13" s="12">
        <f>SUM(F8:F12)</f>
        <v>2945</v>
      </c>
      <c r="G13" s="4"/>
    </row>
    <row r="14" spans="2:7" ht="35.25" customHeight="1" x14ac:dyDescent="0.25">
      <c r="G14" s="4"/>
    </row>
    <row r="15" spans="2:7" x14ac:dyDescent="0.25">
      <c r="B15" s="41" t="s">
        <v>104</v>
      </c>
    </row>
  </sheetData>
  <mergeCells count="1">
    <mergeCell ref="C2:E2"/>
  </mergeCells>
  <hyperlinks>
    <hyperlink ref="B15" location="'COA Information'!A1" display="Back to Main Page"/>
  </hyperlink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workbookViewId="0">
      <selection activeCell="B15" sqref="B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2:7" ht="18.75" x14ac:dyDescent="0.25">
      <c r="C2" s="52" t="s">
        <v>37</v>
      </c>
      <c r="D2" s="52"/>
      <c r="E2" s="52"/>
    </row>
    <row r="3" spans="2:7" x14ac:dyDescent="0.25">
      <c r="D3" s="14"/>
    </row>
    <row r="5" spans="2:7" x14ac:dyDescent="0.25">
      <c r="B5" s="5"/>
      <c r="C5" s="7" t="s">
        <v>38</v>
      </c>
      <c r="D5" s="7" t="s">
        <v>38</v>
      </c>
      <c r="E5" s="7" t="s">
        <v>39</v>
      </c>
      <c r="F5" s="7" t="s">
        <v>39</v>
      </c>
      <c r="G5" s="5"/>
    </row>
    <row r="6" spans="2:7" x14ac:dyDescent="0.25">
      <c r="B6" s="6"/>
      <c r="C6" s="8" t="s">
        <v>40</v>
      </c>
      <c r="D6" s="8" t="s">
        <v>40</v>
      </c>
      <c r="E6" s="8" t="s">
        <v>41</v>
      </c>
      <c r="F6" s="8" t="s">
        <v>41</v>
      </c>
      <c r="G6" s="6"/>
    </row>
    <row r="7" spans="2:7" x14ac:dyDescent="0.25">
      <c r="B7" s="6"/>
      <c r="C7" s="8" t="s">
        <v>24</v>
      </c>
      <c r="D7" s="8" t="s">
        <v>25</v>
      </c>
      <c r="E7" s="8" t="s">
        <v>24</v>
      </c>
      <c r="F7" s="8" t="s">
        <v>25</v>
      </c>
      <c r="G7" s="6"/>
    </row>
    <row r="8" spans="2:7" ht="31.5" customHeight="1" x14ac:dyDescent="0.25">
      <c r="B8" s="4" t="s">
        <v>26</v>
      </c>
      <c r="C8" s="10">
        <v>783</v>
      </c>
      <c r="D8" s="10">
        <v>990</v>
      </c>
      <c r="E8" s="10">
        <v>1566</v>
      </c>
      <c r="F8" s="10">
        <v>1981</v>
      </c>
      <c r="G8" s="4"/>
    </row>
    <row r="9" spans="2:7" ht="31.5" customHeight="1" x14ac:dyDescent="0.25">
      <c r="B9" s="4" t="s">
        <v>27</v>
      </c>
      <c r="C9" s="11">
        <v>308</v>
      </c>
      <c r="D9" s="11">
        <v>308</v>
      </c>
      <c r="E9" s="11">
        <v>615</v>
      </c>
      <c r="F9" s="11">
        <v>615</v>
      </c>
      <c r="G9" s="4"/>
    </row>
    <row r="10" spans="2:7" ht="29.25" customHeight="1" x14ac:dyDescent="0.25">
      <c r="B10" s="4" t="s">
        <v>28</v>
      </c>
      <c r="C10" s="11">
        <v>928</v>
      </c>
      <c r="D10" s="11">
        <v>928</v>
      </c>
      <c r="E10" s="11">
        <v>1855</v>
      </c>
      <c r="F10" s="11">
        <v>1855</v>
      </c>
      <c r="G10" s="4"/>
    </row>
    <row r="11" spans="2:7" ht="30.75" customHeight="1" x14ac:dyDescent="0.25">
      <c r="B11" s="4" t="s">
        <v>29</v>
      </c>
      <c r="C11" s="11">
        <v>270</v>
      </c>
      <c r="D11" s="11">
        <v>270</v>
      </c>
      <c r="E11" s="11">
        <v>539</v>
      </c>
      <c r="F11" s="11">
        <v>539</v>
      </c>
      <c r="G11" s="4"/>
    </row>
    <row r="12" spans="2:7" ht="29.25" customHeight="1" x14ac:dyDescent="0.25">
      <c r="B12" s="4" t="s">
        <v>30</v>
      </c>
      <c r="C12" s="11">
        <v>206</v>
      </c>
      <c r="D12" s="11">
        <v>206</v>
      </c>
      <c r="E12" s="11">
        <v>412</v>
      </c>
      <c r="F12" s="11">
        <v>412</v>
      </c>
      <c r="G12" s="4"/>
    </row>
    <row r="13" spans="2:7" ht="30.75" customHeight="1" x14ac:dyDescent="0.25">
      <c r="B13" s="9" t="s">
        <v>31</v>
      </c>
      <c r="C13" s="12">
        <f>SUM(C8:C12)</f>
        <v>2495</v>
      </c>
      <c r="D13" s="12">
        <f>SUM(D8:D12)</f>
        <v>2702</v>
      </c>
      <c r="E13" s="12">
        <f>SUM(E8:E12)</f>
        <v>4987</v>
      </c>
      <c r="F13" s="12">
        <f>SUM(F8:F12)</f>
        <v>5402</v>
      </c>
      <c r="G13" s="4"/>
    </row>
    <row r="14" spans="2:7" ht="35.25" customHeight="1" x14ac:dyDescent="0.25">
      <c r="D14" s="24"/>
      <c r="G14" s="4"/>
    </row>
    <row r="15" spans="2:7" x14ac:dyDescent="0.25">
      <c r="B15" s="41" t="s">
        <v>104</v>
      </c>
    </row>
  </sheetData>
  <mergeCells count="1">
    <mergeCell ref="C2:E2"/>
  </mergeCells>
  <hyperlinks>
    <hyperlink ref="B15" location="'COA Information'!A1" display="Back to Main Page"/>
  </hyperlinks>
  <pageMargins left="0.7" right="0.7"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workbookViewId="0">
      <selection activeCell="B15" sqref="B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2:7" ht="18.75" x14ac:dyDescent="0.25">
      <c r="C2" s="52" t="s">
        <v>42</v>
      </c>
      <c r="D2" s="52"/>
      <c r="E2" s="52"/>
    </row>
    <row r="3" spans="2:7" x14ac:dyDescent="0.25">
      <c r="D3" s="14"/>
    </row>
    <row r="5" spans="2:7" x14ac:dyDescent="0.25">
      <c r="B5" s="5"/>
      <c r="C5" s="7"/>
      <c r="D5" s="7"/>
      <c r="E5" s="7"/>
      <c r="F5" s="7"/>
      <c r="G5" s="5"/>
    </row>
    <row r="6" spans="2:7" x14ac:dyDescent="0.25">
      <c r="B6" s="6"/>
      <c r="C6" s="8" t="s">
        <v>43</v>
      </c>
      <c r="D6" s="8" t="s">
        <v>44</v>
      </c>
      <c r="E6" s="8" t="s">
        <v>45</v>
      </c>
      <c r="F6" s="8" t="s">
        <v>46</v>
      </c>
      <c r="G6" s="6"/>
    </row>
    <row r="7" spans="2:7" x14ac:dyDescent="0.25">
      <c r="B7" s="6"/>
      <c r="C7" s="8"/>
      <c r="D7" s="8"/>
      <c r="E7" s="8"/>
      <c r="F7" s="8"/>
      <c r="G7" s="6"/>
    </row>
    <row r="8" spans="2:7" ht="31.5" customHeight="1" x14ac:dyDescent="0.25">
      <c r="B8" s="4" t="s">
        <v>26</v>
      </c>
      <c r="C8" s="10">
        <v>783</v>
      </c>
      <c r="D8" s="10">
        <v>1566</v>
      </c>
      <c r="E8" s="10">
        <v>2348</v>
      </c>
      <c r="F8" s="10">
        <v>3131</v>
      </c>
      <c r="G8" s="4"/>
    </row>
    <row r="9" spans="2:7" ht="31.5" customHeight="1" x14ac:dyDescent="0.25">
      <c r="B9" s="4" t="s">
        <v>27</v>
      </c>
      <c r="C9" s="10">
        <v>307</v>
      </c>
      <c r="D9" s="10">
        <v>615</v>
      </c>
      <c r="E9" s="10">
        <v>922</v>
      </c>
      <c r="F9" s="11">
        <v>1229</v>
      </c>
      <c r="G9" s="4"/>
    </row>
    <row r="10" spans="2:7" ht="29.25" customHeight="1" x14ac:dyDescent="0.25">
      <c r="B10" s="4" t="s">
        <v>28</v>
      </c>
      <c r="C10" s="11">
        <v>0</v>
      </c>
      <c r="D10" s="11">
        <v>5566</v>
      </c>
      <c r="E10" s="11">
        <v>5566</v>
      </c>
      <c r="F10" s="11">
        <v>5566</v>
      </c>
      <c r="G10" s="4"/>
    </row>
    <row r="11" spans="2:7" ht="30.75" customHeight="1" x14ac:dyDescent="0.25">
      <c r="B11" s="4" t="s">
        <v>29</v>
      </c>
      <c r="C11" s="11">
        <v>0</v>
      </c>
      <c r="D11" s="11">
        <v>1617</v>
      </c>
      <c r="E11" s="11">
        <v>1617</v>
      </c>
      <c r="F11" s="11">
        <v>1617</v>
      </c>
      <c r="G11" s="4"/>
    </row>
    <row r="12" spans="2:7" ht="29.25" customHeight="1" x14ac:dyDescent="0.25">
      <c r="B12" s="4" t="s">
        <v>30</v>
      </c>
      <c r="C12" s="11">
        <v>1236</v>
      </c>
      <c r="D12" s="11">
        <v>1236</v>
      </c>
      <c r="E12" s="11">
        <v>1236</v>
      </c>
      <c r="F12" s="11">
        <v>1236</v>
      </c>
      <c r="G12" s="4"/>
    </row>
    <row r="13" spans="2:7" ht="30.75" customHeight="1" x14ac:dyDescent="0.25">
      <c r="B13" s="9" t="s">
        <v>31</v>
      </c>
      <c r="C13" s="12">
        <f>SUM(C8:C12)</f>
        <v>2326</v>
      </c>
      <c r="D13" s="12">
        <f>SUM(D8:D12)</f>
        <v>10600</v>
      </c>
      <c r="E13" s="12">
        <f>SUM(E8:E12)</f>
        <v>11689</v>
      </c>
      <c r="F13" s="12">
        <f>SUM(F8:F12)</f>
        <v>12779</v>
      </c>
      <c r="G13" s="4"/>
    </row>
    <row r="14" spans="2:7" ht="35.25" customHeight="1" x14ac:dyDescent="0.25">
      <c r="G14" s="4"/>
    </row>
    <row r="15" spans="2:7" x14ac:dyDescent="0.25">
      <c r="B15" s="41" t="s">
        <v>104</v>
      </c>
    </row>
  </sheetData>
  <mergeCells count="1">
    <mergeCell ref="C2:E2"/>
  </mergeCells>
  <hyperlinks>
    <hyperlink ref="B15" location="'COA Information'!A1" display="Back to Main Page"/>
  </hyperlinks>
  <pageMargins left="0.7" right="0.7" top="0.75" bottom="0.75" header="0.3" footer="0.3"/>
  <pageSetup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topLeftCell="A13" workbookViewId="0">
      <selection activeCell="B15" sqref="B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2:7" ht="18.75" x14ac:dyDescent="0.25">
      <c r="B2" s="52" t="s">
        <v>47</v>
      </c>
      <c r="C2" s="43"/>
      <c r="D2" s="43"/>
      <c r="E2" s="43"/>
      <c r="F2" s="43"/>
    </row>
    <row r="3" spans="2:7" x14ac:dyDescent="0.25">
      <c r="D3" s="14"/>
    </row>
    <row r="5" spans="2:7" x14ac:dyDescent="0.25">
      <c r="B5" s="5"/>
      <c r="C5" s="7"/>
      <c r="D5" s="7"/>
      <c r="E5" s="7"/>
      <c r="F5" s="7"/>
      <c r="G5" s="5"/>
    </row>
    <row r="6" spans="2:7" x14ac:dyDescent="0.25">
      <c r="B6" s="6"/>
      <c r="C6" s="8" t="s">
        <v>43</v>
      </c>
      <c r="D6" s="8" t="s">
        <v>44</v>
      </c>
      <c r="E6" s="8" t="s">
        <v>45</v>
      </c>
      <c r="F6" s="8" t="s">
        <v>46</v>
      </c>
      <c r="G6" s="6"/>
    </row>
    <row r="7" spans="2:7" x14ac:dyDescent="0.25">
      <c r="B7" s="6"/>
      <c r="C7" s="8"/>
      <c r="D7" s="8"/>
      <c r="E7" s="8"/>
      <c r="F7" s="8"/>
      <c r="G7" s="6"/>
    </row>
    <row r="8" spans="2:7" ht="31.5" customHeight="1" x14ac:dyDescent="0.25">
      <c r="B8" s="4" t="s">
        <v>26</v>
      </c>
      <c r="C8" s="10">
        <v>990</v>
      </c>
      <c r="D8" s="10">
        <v>1981</v>
      </c>
      <c r="E8" s="10">
        <v>2970</v>
      </c>
      <c r="F8" s="10">
        <v>3961</v>
      </c>
      <c r="G8" s="4"/>
    </row>
    <row r="9" spans="2:7" ht="31.5" customHeight="1" x14ac:dyDescent="0.25">
      <c r="B9" s="4" t="s">
        <v>27</v>
      </c>
      <c r="C9" s="10">
        <v>307</v>
      </c>
      <c r="D9" s="10">
        <v>615</v>
      </c>
      <c r="E9" s="10">
        <v>922</v>
      </c>
      <c r="F9" s="11">
        <v>1229</v>
      </c>
      <c r="G9" s="4"/>
    </row>
    <row r="10" spans="2:7" ht="29.25" customHeight="1" x14ac:dyDescent="0.25">
      <c r="B10" s="4" t="s">
        <v>28</v>
      </c>
      <c r="C10" s="11">
        <v>0</v>
      </c>
      <c r="D10" s="11">
        <v>5566</v>
      </c>
      <c r="E10" s="11">
        <v>5566</v>
      </c>
      <c r="F10" s="11">
        <v>5566</v>
      </c>
      <c r="G10" s="4"/>
    </row>
    <row r="11" spans="2:7" ht="30.75" customHeight="1" x14ac:dyDescent="0.25">
      <c r="B11" s="4" t="s">
        <v>29</v>
      </c>
      <c r="C11" s="11">
        <v>0</v>
      </c>
      <c r="D11" s="11">
        <v>1617</v>
      </c>
      <c r="E11" s="11">
        <v>1617</v>
      </c>
      <c r="F11" s="11">
        <v>1617</v>
      </c>
      <c r="G11" s="4"/>
    </row>
    <row r="12" spans="2:7" ht="29.25" customHeight="1" x14ac:dyDescent="0.25">
      <c r="B12" s="4" t="s">
        <v>30</v>
      </c>
      <c r="C12" s="11">
        <v>1236</v>
      </c>
      <c r="D12" s="11">
        <v>1236</v>
      </c>
      <c r="E12" s="11">
        <v>1236</v>
      </c>
      <c r="F12" s="11">
        <v>1236</v>
      </c>
      <c r="G12" s="4"/>
    </row>
    <row r="13" spans="2:7" ht="30.75" customHeight="1" x14ac:dyDescent="0.25">
      <c r="B13" s="9" t="s">
        <v>31</v>
      </c>
      <c r="C13" s="12">
        <f>SUM(C8:C12)</f>
        <v>2533</v>
      </c>
      <c r="D13" s="12">
        <f>SUM(D8:D12)</f>
        <v>11015</v>
      </c>
      <c r="E13" s="12">
        <f>SUM(E8:E12)</f>
        <v>12311</v>
      </c>
      <c r="F13" s="12">
        <f>SUM(F8:F12)</f>
        <v>13609</v>
      </c>
      <c r="G13" s="4"/>
    </row>
    <row r="14" spans="2:7" ht="35.25" customHeight="1" x14ac:dyDescent="0.25">
      <c r="G14" s="4"/>
    </row>
    <row r="15" spans="2:7" x14ac:dyDescent="0.25">
      <c r="B15" s="41" t="s">
        <v>104</v>
      </c>
    </row>
  </sheetData>
  <mergeCells count="1">
    <mergeCell ref="B2:F2"/>
  </mergeCells>
  <hyperlinks>
    <hyperlink ref="B15" location="'COA Information'!A1" display="Back to Main Page"/>
  </hyperlinks>
  <pageMargins left="0.7" right="0.7" top="0.75" bottom="0.75" header="0.3" footer="0.3"/>
  <pageSetup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workbookViewId="0">
      <selection activeCell="B15" sqref="B15"/>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2:7" ht="18.75" x14ac:dyDescent="0.25">
      <c r="C2" s="52" t="s">
        <v>48</v>
      </c>
      <c r="D2" s="52"/>
      <c r="E2" s="52"/>
    </row>
    <row r="3" spans="2:7" x14ac:dyDescent="0.25">
      <c r="D3" s="14"/>
    </row>
    <row r="5" spans="2:7" x14ac:dyDescent="0.25">
      <c r="B5" s="5"/>
      <c r="C5" s="7"/>
      <c r="D5" s="7"/>
      <c r="E5" s="7"/>
      <c r="F5" s="7"/>
      <c r="G5" s="5"/>
    </row>
    <row r="6" spans="2:7" x14ac:dyDescent="0.25">
      <c r="B6" s="6"/>
      <c r="C6" s="8" t="s">
        <v>43</v>
      </c>
      <c r="D6" s="8" t="s">
        <v>44</v>
      </c>
      <c r="E6" s="8" t="s">
        <v>45</v>
      </c>
      <c r="F6" s="8" t="s">
        <v>46</v>
      </c>
      <c r="G6" s="6"/>
    </row>
    <row r="7" spans="2:7" x14ac:dyDescent="0.25">
      <c r="B7" s="6"/>
      <c r="C7" s="8"/>
      <c r="D7" s="8"/>
      <c r="E7" s="8"/>
      <c r="F7" s="8"/>
      <c r="G7" s="6"/>
    </row>
    <row r="8" spans="2:7" ht="31.5" customHeight="1" x14ac:dyDescent="0.25">
      <c r="B8" s="4" t="s">
        <v>26</v>
      </c>
      <c r="C8" s="10">
        <v>1566</v>
      </c>
      <c r="D8" s="10">
        <v>2349</v>
      </c>
      <c r="E8" s="10">
        <v>3524</v>
      </c>
      <c r="F8" s="10">
        <v>4698</v>
      </c>
      <c r="G8" s="4"/>
    </row>
    <row r="9" spans="2:7" ht="31.5" customHeight="1" x14ac:dyDescent="0.25">
      <c r="B9" s="4" t="s">
        <v>27</v>
      </c>
      <c r="C9" s="10">
        <v>461</v>
      </c>
      <c r="D9" s="10">
        <v>922</v>
      </c>
      <c r="E9" s="10">
        <v>1383</v>
      </c>
      <c r="F9" s="11">
        <v>1844</v>
      </c>
      <c r="G9" s="4"/>
    </row>
    <row r="10" spans="2:7" ht="29.25" customHeight="1" x14ac:dyDescent="0.25">
      <c r="B10" s="4" t="s">
        <v>28</v>
      </c>
      <c r="C10" s="11">
        <v>0</v>
      </c>
      <c r="D10" s="11">
        <v>9275</v>
      </c>
      <c r="E10" s="11">
        <v>9275</v>
      </c>
      <c r="F10" s="11">
        <v>9275</v>
      </c>
      <c r="G10" s="4"/>
    </row>
    <row r="11" spans="2:7" ht="30.75" customHeight="1" x14ac:dyDescent="0.25">
      <c r="B11" s="4" t="s">
        <v>29</v>
      </c>
      <c r="C11" s="11">
        <v>0</v>
      </c>
      <c r="D11" s="11">
        <v>2714</v>
      </c>
      <c r="E11" s="11">
        <v>2714</v>
      </c>
      <c r="F11" s="11">
        <v>2714</v>
      </c>
      <c r="G11" s="4"/>
    </row>
    <row r="12" spans="2:7" ht="29.25" customHeight="1" x14ac:dyDescent="0.25">
      <c r="B12" s="4" t="s">
        <v>30</v>
      </c>
      <c r="C12" s="11">
        <v>2060</v>
      </c>
      <c r="D12" s="11">
        <v>2060</v>
      </c>
      <c r="E12" s="11">
        <v>2060</v>
      </c>
      <c r="F12" s="11">
        <v>2060</v>
      </c>
      <c r="G12" s="4"/>
    </row>
    <row r="13" spans="2:7" ht="30.75" customHeight="1" x14ac:dyDescent="0.25">
      <c r="B13" s="9" t="s">
        <v>31</v>
      </c>
      <c r="C13" s="12">
        <f>SUM(C8:C12)</f>
        <v>4087</v>
      </c>
      <c r="D13" s="12">
        <f>SUM(D8:D12)</f>
        <v>17320</v>
      </c>
      <c r="E13" s="12">
        <f>SUM(E8:E12)</f>
        <v>18956</v>
      </c>
      <c r="F13" s="12">
        <f>SUM(F8:F12)</f>
        <v>20591</v>
      </c>
      <c r="G13" s="4"/>
    </row>
    <row r="14" spans="2:7" ht="35.25" customHeight="1" x14ac:dyDescent="0.25">
      <c r="G14" s="4"/>
    </row>
    <row r="15" spans="2:7" x14ac:dyDescent="0.25">
      <c r="B15" s="41" t="s">
        <v>104</v>
      </c>
    </row>
  </sheetData>
  <mergeCells count="1">
    <mergeCell ref="C2:E2"/>
  </mergeCells>
  <hyperlinks>
    <hyperlink ref="B15" location="'COA Information'!A1" display="Back to Main Page"/>
  </hyperlink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COA Information</vt:lpstr>
      <vt:lpstr>Full-Time COA</vt:lpstr>
      <vt:lpstr>Three-Quarter Time COA</vt:lpstr>
      <vt:lpstr>Half-Time COA</vt:lpstr>
      <vt:lpstr>&lt;Half-Time COA</vt:lpstr>
      <vt:lpstr>Summer COA</vt:lpstr>
      <vt:lpstr>Other In-State</vt:lpstr>
      <vt:lpstr>Other Out-of-State</vt:lpstr>
      <vt:lpstr>12 Month In-State</vt:lpstr>
      <vt:lpstr>12 Month Out-of-State</vt:lpstr>
      <vt:lpstr>Non-Standard Components</vt:lpstr>
      <vt:lpstr>College Board Information</vt:lpstr>
    </vt:vector>
  </TitlesOfParts>
  <Company>Barton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Asher, Whitney</cp:lastModifiedBy>
  <cp:lastPrinted>2010-03-12T20:13:26Z</cp:lastPrinted>
  <dcterms:created xsi:type="dcterms:W3CDTF">2010-03-04T19:29:23Z</dcterms:created>
  <dcterms:modified xsi:type="dcterms:W3CDTF">2014-02-20T14:20:15Z</dcterms:modified>
</cp:coreProperties>
</file>